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defaultThemeVersion="124226"/>
  <mc:AlternateContent xmlns:mc="http://schemas.openxmlformats.org/markup-compatibility/2006">
    <mc:Choice Requires="x15">
      <x15ac:absPath xmlns:x15ac="http://schemas.microsoft.com/office/spreadsheetml/2010/11/ac" url="C:\Users\User\Documents\0-2023\"/>
    </mc:Choice>
  </mc:AlternateContent>
  <xr:revisionPtr revIDLastSave="0" documentId="8_{A1414371-B4E6-41A2-B65B-488DFBB9F9C3}" xr6:coauthVersionLast="47" xr6:coauthVersionMax="47" xr10:uidLastSave="{00000000-0000-0000-0000-000000000000}"/>
  <bookViews>
    <workbookView xWindow="-110" yWindow="-110" windowWidth="19420" windowHeight="10420" activeTab="3" xr2:uid="{00000000-000D-0000-FFFF-FFFF00000000}"/>
  </bookViews>
  <sheets>
    <sheet name="AÇIKLAMALAR" sheetId="17" r:id="rId1"/>
    <sheet name="DİLEKÇE" sheetId="1" r:id="rId2"/>
    <sheet name="ÖZET TABLO" sheetId="6" r:id="rId3"/>
    <sheet name="İTHALAT-ÜRETİM" sheetId="5" r:id="rId4"/>
    <sheet name="SATIŞLAR" sheetId="13" r:id="rId5"/>
    <sheet name="Sheet1" sheetId="12" state="hidden" r:id="rId6"/>
  </sheets>
  <definedNames>
    <definedName name="_xlnm.Print_Area" localSheetId="1">DİLEKÇE!$A$1:$E$27</definedName>
    <definedName name="_xlnm.Print_Area" localSheetId="3">'İTHALAT-ÜRETİM'!$A$1:$G$53</definedName>
    <definedName name="_xlnm.Print_Area" localSheetId="2">'ÖZET TABLO'!$A$1:$F$41</definedName>
    <definedName name="_xlnm.Print_Area" localSheetId="4">SATIŞLAR!$A$1:$E$37</definedName>
    <definedName name="_xlnm.Print_Titles" localSheetId="3">'İTHALAT-ÜRETİM'!$1:$6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 i="5" l="1"/>
  <c r="G49" i="5" l="1"/>
  <c r="F49" i="5"/>
  <c r="E49" i="5"/>
  <c r="G45" i="5"/>
  <c r="F45" i="5"/>
  <c r="E45" i="5"/>
  <c r="G41" i="5"/>
  <c r="F41" i="5"/>
  <c r="E41" i="5"/>
  <c r="G37" i="5"/>
  <c r="F37" i="5"/>
  <c r="E37" i="5"/>
  <c r="G33" i="5"/>
  <c r="F33" i="5"/>
  <c r="E33" i="5"/>
  <c r="G29" i="5"/>
  <c r="F29" i="5"/>
  <c r="E29" i="5"/>
  <c r="G25" i="5"/>
  <c r="F25" i="5"/>
  <c r="E25" i="5"/>
  <c r="G21" i="5"/>
  <c r="F21" i="5"/>
  <c r="E21" i="5"/>
  <c r="G17" i="5"/>
  <c r="F17" i="5"/>
  <c r="E17" i="5"/>
  <c r="E32" i="6" l="1"/>
  <c r="D32" i="6"/>
  <c r="C32" i="6"/>
  <c r="E31" i="6"/>
  <c r="D31" i="6"/>
  <c r="C31" i="6"/>
  <c r="D30" i="6"/>
  <c r="E24" i="6"/>
  <c r="D24" i="6"/>
  <c r="C24" i="6"/>
  <c r="E23" i="6"/>
  <c r="D23" i="6"/>
  <c r="C23" i="6"/>
  <c r="E22" i="6"/>
  <c r="D22" i="6"/>
  <c r="C22" i="6"/>
  <c r="A53" i="5" l="1"/>
  <c r="A49" i="5"/>
  <c r="A45" i="5"/>
  <c r="A41" i="5"/>
  <c r="A37" i="5"/>
  <c r="A33" i="5"/>
  <c r="A29" i="5"/>
  <c r="A25" i="5"/>
  <c r="A21" i="5"/>
  <c r="A17" i="5"/>
  <c r="G53" i="5"/>
  <c r="F53" i="5"/>
  <c r="E53" i="5"/>
  <c r="G9" i="5" l="1"/>
  <c r="E16" i="6" s="1"/>
  <c r="E40" i="6" s="1"/>
  <c r="F9" i="5"/>
  <c r="D16" i="6" s="1"/>
  <c r="D40" i="6" s="1"/>
  <c r="E9" i="5"/>
  <c r="C16" i="6" s="1"/>
  <c r="C40" i="6" s="1"/>
  <c r="G8" i="5"/>
  <c r="E15" i="6" s="1"/>
  <c r="E39" i="6" s="1"/>
  <c r="F8" i="5"/>
  <c r="D15" i="6" s="1"/>
  <c r="D39" i="6" s="1"/>
  <c r="E8" i="5"/>
  <c r="C15" i="6" s="1"/>
  <c r="C39" i="6" s="1"/>
  <c r="G7" i="5"/>
  <c r="E14" i="6" s="1"/>
  <c r="E7" i="5"/>
  <c r="C14" i="6" s="1"/>
  <c r="D14" i="6" l="1"/>
  <c r="D38" i="6" s="1"/>
  <c r="A1" i="13"/>
  <c r="A1" i="5"/>
  <c r="E30" i="6"/>
  <c r="E38" i="6" s="1"/>
  <c r="C30" i="6"/>
  <c r="C38" i="6" s="1"/>
  <c r="E21" i="13"/>
  <c r="D21" i="13"/>
  <c r="C21" i="13"/>
  <c r="E13" i="13"/>
  <c r="D13" i="13"/>
  <c r="C13" i="13"/>
  <c r="A1" i="6"/>
  <c r="E29" i="13"/>
  <c r="D29" i="13"/>
  <c r="C29" i="13"/>
  <c r="E37" i="13"/>
  <c r="D37" i="13"/>
  <c r="C37" i="13"/>
  <c r="E9" i="6"/>
  <c r="C9" i="6"/>
  <c r="D9" i="6"/>
  <c r="C5" i="13" l="1"/>
  <c r="E5" i="13"/>
  <c r="D5" i="13"/>
  <c r="C25" i="6"/>
  <c r="D25" i="6"/>
  <c r="E25" i="6"/>
  <c r="E33" i="6"/>
  <c r="C33" i="6"/>
  <c r="D33" i="6"/>
  <c r="E17" i="6"/>
  <c r="G10" i="5"/>
  <c r="E10" i="5"/>
  <c r="D17" i="6"/>
  <c r="F10" i="5"/>
  <c r="C17" i="6"/>
  <c r="D41" i="6" l="1"/>
  <c r="E41" i="6"/>
  <c r="C4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Mustafa Akalp</author>
  </authors>
  <commentList>
    <comment ref="A6" authorId="0" shapeId="0" xr:uid="{00000000-0006-0000-0100-000001000000}">
      <text>
        <r>
          <rPr>
            <b/>
            <sz val="8"/>
            <color indexed="81"/>
            <rFont val="Tahoma"/>
            <family val="2"/>
            <charset val="162"/>
          </rPr>
          <t>(*) T.C.Çevre ve Orman Bakanlığınca Firmanıza verilmiş olan 3 haneli kod numarası</t>
        </r>
        <r>
          <rPr>
            <sz val="8"/>
            <color indexed="81"/>
            <rFont val="Tahoma"/>
            <family val="2"/>
            <charset val="162"/>
          </rPr>
          <t xml:space="preserve">
</t>
        </r>
      </text>
    </comment>
  </commentList>
</comments>
</file>

<file path=xl/sharedStrings.xml><?xml version="1.0" encoding="utf-8"?>
<sst xmlns="http://schemas.openxmlformats.org/spreadsheetml/2006/main" count="212" uniqueCount="80">
  <si>
    <t>DEPOZİTO UYGULAMASI MÜRACAAT FORMU</t>
  </si>
  <si>
    <r>
      <t>1-</t>
    </r>
    <r>
      <rPr>
        <b/>
        <sz val="7"/>
        <rFont val="Times New Roman"/>
        <family val="1"/>
        <charset val="162"/>
      </rPr>
      <t xml:space="preserve">                 </t>
    </r>
    <r>
      <rPr>
        <b/>
        <sz val="12"/>
        <rFont val="Arial"/>
        <family val="2"/>
        <charset val="162"/>
      </rPr>
      <t>FİRMA İLE İLGİLİ BİLGİLER:</t>
    </r>
  </si>
  <si>
    <t>Firma Adı</t>
  </si>
  <si>
    <t>:</t>
  </si>
  <si>
    <t xml:space="preserve">:  </t>
  </si>
  <si>
    <t>Adres</t>
  </si>
  <si>
    <t>Telefon</t>
  </si>
  <si>
    <t>Faks</t>
  </si>
  <si>
    <t>E-mail</t>
  </si>
  <si>
    <r>
      <t>2-</t>
    </r>
    <r>
      <rPr>
        <b/>
        <sz val="7"/>
        <rFont val="Times New Roman"/>
        <family val="1"/>
        <charset val="162"/>
      </rPr>
      <t xml:space="preserve">                 </t>
    </r>
    <r>
      <rPr>
        <b/>
        <sz val="12"/>
        <rFont val="Arial"/>
        <family val="2"/>
        <charset val="162"/>
      </rPr>
      <t>ÜRETİM, İTHALAT VE STOK  İLE İLGİLİ BİLGİLER</t>
    </r>
  </si>
  <si>
    <t xml:space="preserve">             Ekli sayfalarda verilmiştir.</t>
  </si>
  <si>
    <r>
      <t>3-</t>
    </r>
    <r>
      <rPr>
        <b/>
        <sz val="7"/>
        <rFont val="Times New Roman"/>
        <family val="1"/>
        <charset val="162"/>
      </rPr>
      <t xml:space="preserve">                 </t>
    </r>
    <r>
      <rPr>
        <b/>
        <sz val="12"/>
        <rFont val="Arial"/>
        <family val="2"/>
        <charset val="162"/>
      </rPr>
      <t>ATlK AKÜMÜLATÖRLERİN YÖNETİMİ İLE İLGİLİ BİLGİLER</t>
    </r>
  </si>
  <si>
    <t>Formda verilen bilgilerin doğruluğunu kabul ederek, bu bilgilerin yanlışlığının tespit edilmesi halinde, 2872 sayılı Çevre Kanunu'nun ilgili maddesine göre gerçeğe aykırı belge düzenleyenIere verilecek cezaların bilgim dahilinde olduğunu belirtir; Atık Pil ve Akümülatörlerin Kontrolü Yönetmeliği'nin ilgili maddeleri uyarınca yapmış olduğumuz depozito uygulaması izin başvurumuzun kabul edilmesi hususunda gereğini arz ederim.</t>
  </si>
  <si>
    <t>Firmada Çevre Sorumlusunun Adı-Soyadı</t>
  </si>
  <si>
    <t>İTHAL EDİLEN ÜLKE</t>
  </si>
  <si>
    <r>
      <t xml:space="preserve"> </t>
    </r>
    <r>
      <rPr>
        <sz val="9"/>
        <rFont val="Times New Roman"/>
        <family val="1"/>
        <charset val="162"/>
      </rPr>
      <t>SIRA NO</t>
    </r>
  </si>
  <si>
    <t>AKÜMÜLATÖR TÜRÜ</t>
  </si>
  <si>
    <t>SIRA NO</t>
  </si>
  <si>
    <t>NiCd</t>
  </si>
  <si>
    <t>TOPLAM</t>
  </si>
  <si>
    <t>GENEL TOPLAM</t>
  </si>
  <si>
    <t xml:space="preserve">Toplam ADET </t>
  </si>
  <si>
    <t>Toplam AMPERSAAT</t>
  </si>
  <si>
    <t>Vergi Dairesi</t>
  </si>
  <si>
    <t>Vergi No</t>
  </si>
  <si>
    <t>Web sitesi</t>
  </si>
  <si>
    <t>Firma Kodu(*)</t>
  </si>
  <si>
    <t>ÜLKE ADI</t>
  </si>
  <si>
    <t xml:space="preserve">Firmamız TÜMAKÜDER atık yönetim planı içindedir. “Atık Pil ve Akümülatörlerin Kontrolu Yönetmeliği” kapsamındaki yükümlülüklerimiz, adı geçen dernek bünyesinde yapılan organizasyon ile yerine getirilecektir. </t>
  </si>
  <si>
    <t>AÇIKLAMALAR;</t>
  </si>
  <si>
    <t>1-"Depozito Uygulaması Müracaat Formu"  üye firma tarafından 3 nüsha olarak hazırlanacaktır.</t>
  </si>
  <si>
    <t>TABLOLAR;</t>
  </si>
  <si>
    <t>TABLO DETAYLARI</t>
  </si>
  <si>
    <t>Nikel-Kadmiyum plaka içeren akümülatörler</t>
  </si>
  <si>
    <t>Akümülatörlerin yıllık toplam adedi yazılacaktır.</t>
  </si>
  <si>
    <t>Toplam Kg</t>
  </si>
  <si>
    <t>Akümülatörlerin yıllık toplam amper saati yazılacaktır.</t>
  </si>
  <si>
    <t>2- Dilekçe sayfası ve her tablo altına kaşe ve imza uygulanmalıdır.</t>
  </si>
  <si>
    <t>3- İki nüsha "Depozito Uygulaması Müracaat Formu" TÜMAKÜDER'e kargo-kurye ile ulaştırılmalıdır.</t>
  </si>
  <si>
    <t>4-Form doğrudan bu çalışma kitabındaki excel tabloları ile hazırlanıp firma antetli kağıdına yazdırılabilir. Tablo toplamları otomatik olarak hesaplanmaktadır.</t>
  </si>
  <si>
    <t>Firma bilgileri doldurulmalıdır</t>
  </si>
  <si>
    <t>ÖZET TABLO</t>
  </si>
  <si>
    <t>DİLEKÇE</t>
  </si>
  <si>
    <t>İTHALAT-ÜRETİM</t>
  </si>
  <si>
    <t>SATIŞLAR</t>
  </si>
  <si>
    <r>
      <t xml:space="preserve"> </t>
    </r>
    <r>
      <rPr>
        <b/>
        <sz val="9"/>
        <color theme="4" tint="-0.499984740745262"/>
        <rFont val="Times New Roman"/>
        <family val="1"/>
        <charset val="162"/>
      </rPr>
      <t>SIRA NO</t>
    </r>
  </si>
  <si>
    <t>(NET SATIŞ)                                                 Bu bölüme Faturasında "Akümülatör" olarak tüketiciye yapılan satışları giriniz</t>
  </si>
  <si>
    <t>(İHALE)                                                       Bu bölüme İhale kapsamında olarak satışı yapılan Akümülatör miktarlarını giriniz</t>
  </si>
  <si>
    <t>YURTDIŞINA SATILAN (İHRACAAT)                                Bu bölüme Yurtdışına yaptığınız Akümülatör satış miktarlarını giriniz.</t>
  </si>
  <si>
    <t>GENEL TOPLAM                                         Bu bölüme bilgi girilemez. Otomatik olarak hesaplanmaktadır.</t>
  </si>
  <si>
    <r>
      <t xml:space="preserve"> </t>
    </r>
    <r>
      <rPr>
        <b/>
        <sz val="9"/>
        <rFont val="Times New Roman"/>
        <family val="1"/>
        <charset val="162"/>
      </rPr>
      <t>SIRA NO</t>
    </r>
  </si>
  <si>
    <t>DİĞER</t>
  </si>
  <si>
    <t xml:space="preserve"> (OEM )                                                                                                     Bu bölümeüretmekte olduğunuz cihazlara monte ederek, satış Faturanızda "Cihaz" olarak sattığınız ürünlerde yer alan akümülatör miktarlarını giriniz. Faturasında "Akümülatör" olarak belirtilse bile Alıcı Firma Cihaz üreticisi ise ve bu akümülatörler bu cihazlara monte edilmek amacı ile kullanılıyor ise bu satışlarda bu bölüme eklenmelidir.</t>
  </si>
  <si>
    <t>Yıl içinde yapılan toplam ithalat miktarları ülkeler bazında-toplam olarak girilmelidir.</t>
  </si>
  <si>
    <t>Yıl içinde yapılan  tüm akümülatör çıkış miktarları, satış türüne göre ilgili tabloya girilmelidir. Detaylar ilgili sayfada tabloların sağında yer almaktadır.</t>
  </si>
  <si>
    <t>Akümülatörlerin, gümrük beyannamesindeki menşe ülkesi yazılmalıdır. Tabloda; 10 farklı menşe ülke yer almaktadır. Daha fazla menşe ülkeden ithalat yapılıyorsa tablolara yeteri kadar satır/sayfa eklenmelidir.</t>
  </si>
  <si>
    <t>Akümülatörlerin yıllık toplam Kg'ı yazılacaktır.(Katalog değerlerinden hesaplanabilir). 1Kg'dan az miktarlar tam sayıya yuvarlanmalıdır.</t>
  </si>
  <si>
    <t>Sayısal Veri girişlerinde; sadece rakam girilmelidir, Nokta/virgül kullanılmamalıdır.</t>
  </si>
  <si>
    <t xml:space="preserve">Bu Bölüme ;Firma Kaşesi basılmalı ,İmza atılmalı ve Formu imzalayan Yetkili/Yetkililerin Adı, Soyadı, Unvanı ve Tarih yazılmalıdır. </t>
  </si>
  <si>
    <t>ÜLKE bazında İthalat Verileri;                                         Her Ülkeyi Ayrı bölümdeolmak üzere İthalat verilerinizi giriniz.</t>
  </si>
  <si>
    <t>Verileri Tamsayı olarak giriniz.</t>
  </si>
  <si>
    <t>NiCd(Nikel-Kadmiyum)</t>
  </si>
  <si>
    <t>Kurşun-Asit</t>
  </si>
  <si>
    <t>DİĞER( Lityum vb.)</t>
  </si>
  <si>
    <t>Kurşun Asit</t>
  </si>
  <si>
    <t>Kurşun -Asit içeren Akümülatörler; AGM veya JEL Kuru tip akümülatörler,ELEKTROLİTLİ-STARTER , ELEKTROLİTLİ-STASYONER, ELEKTROLİTLİ-TRAKSİYONER Akümülatörler bu sınıftadır</t>
  </si>
  <si>
    <t>Lityum içeren ve vaya Yukarıdakilerden farklı tipte akümülatörler bu satırda yer almalıdır.</t>
  </si>
  <si>
    <r>
      <t xml:space="preserve">Bu sayfada sadece </t>
    </r>
    <r>
      <rPr>
        <b/>
        <sz val="12"/>
        <rFont val="Arial Tur"/>
        <charset val="162"/>
      </rPr>
      <t xml:space="preserve"> Yılbaşı Stok Bölümüne veri giriniz</t>
    </r>
    <r>
      <rPr>
        <sz val="10"/>
        <rFont val="Arial Tur"/>
        <charset val="162"/>
      </rPr>
      <t>. Diğer bölümler diğer tablolardan veri alarak oluşmaktadır.</t>
    </r>
    <r>
      <rPr>
        <b/>
        <sz val="10"/>
        <rFont val="Arial Tur"/>
        <charset val="162"/>
      </rPr>
      <t xml:space="preserve">Veri giremezsiniz. </t>
    </r>
    <r>
      <rPr>
        <b/>
        <sz val="10"/>
        <color rgb="FFFF0000"/>
        <rFont val="Arial Tur"/>
        <charset val="162"/>
      </rPr>
      <t>Tabloda oluşan Yılsonu Stok değerleri, sizin Yılsonu Stok Değerleri ile eşit olmalıdır. Eğer değilse; Yılbaşı Stok, İthalat veya Satış verileriniz hatalıdır. KONTROL EDİNİZ</t>
    </r>
  </si>
  <si>
    <t>31.12.2021 İTİBARI İLE AKÜMÜLATÖR STOKLARI (2022 YILBAŞI STOK)</t>
  </si>
  <si>
    <t xml:space="preserve"> 2022 YILI ÜRETİLEN VEYA İTHAL EDİLEN AKÜMÜLATÖRLER</t>
  </si>
  <si>
    <t>2022 YILI DEPOZİTOYA TABİ   AKÜMÜLATÖR SATIŞLARI</t>
  </si>
  <si>
    <t>2022 YILI DEPOZİTO KAPSAMI DIŞI   AKÜMÜLATÖR SATIŞLARI</t>
  </si>
  <si>
    <t>Bu sayfada sadece 2022 YILBAŞI STOK Bölümüne veri giriniz. Diğer bölümler diğer tablolardan veri alarak oluşmaktadır.Veri giremezsiniz.</t>
  </si>
  <si>
    <t xml:space="preserve"> 2022 YILI İÇİNDE ÜRETİLEN VEYA İTHAL EDİLEN AKÜMÜLATÖRLER</t>
  </si>
  <si>
    <t xml:space="preserve"> 2022 YILI TOPLAM AKÜMÜLATÖR ÇIKIŞ MİKTARLARI</t>
  </si>
  <si>
    <t xml:space="preserve"> 2022 YILINDA SATILAN  AKÜMÜLATÖRLER (NET SATIŞ)</t>
  </si>
  <si>
    <t>2022 YILI CİHAZ ÜRETİCİLERİNE SATILAN  (OEM ) AKÜMÜLATÖRLER</t>
  </si>
  <si>
    <t>2022 YILI KAMU KURUMLARINA SATILAN  (İHALE) AKÜMÜLATÖRLER</t>
  </si>
  <si>
    <t>2022 YILI İÇİNDE YURTDIŞINA SATILAN  AKÜMÜLATÖRLER</t>
  </si>
  <si>
    <t>31.12.2022 İTİBARI İLE AKÜMÜLATÖR STOKLARI (2022 YILSONU STOK)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</si>
</sst>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0"/>
      <name val="Arial Tur"/>
      <charset val="162"/>
    </font>
    <font>
      <b/>
      <sz val="12"/>
      <name val="Times New Roman"/>
      <family val="1"/>
      <charset val="162"/>
    </font>
    <font>
      <b/>
      <sz val="14"/>
      <name val="Arial"/>
      <family val="2"/>
      <charset val="162"/>
    </font>
    <font>
      <sz val="12"/>
      <name val="Arial"/>
      <family val="2"/>
      <charset val="162"/>
    </font>
    <font>
      <b/>
      <sz val="12"/>
      <name val="Arial"/>
      <family val="2"/>
      <charset val="162"/>
    </font>
    <font>
      <b/>
      <sz val="7"/>
      <name val="Times New Roman"/>
      <family val="1"/>
      <charset val="162"/>
    </font>
    <font>
      <b/>
      <sz val="10"/>
      <name val="Arial"/>
      <family val="2"/>
      <charset val="162"/>
    </font>
    <font>
      <sz val="9"/>
      <name val="Arial"/>
      <family val="2"/>
      <charset val="162"/>
    </font>
    <font>
      <sz val="11.5"/>
      <name val="Arial"/>
      <family val="2"/>
      <charset val="162"/>
    </font>
    <font>
      <sz val="10"/>
      <name val="Arial"/>
      <family val="2"/>
      <charset val="162"/>
    </font>
    <font>
      <sz val="9"/>
      <name val="Times New Roman"/>
      <family val="1"/>
      <charset val="162"/>
    </font>
    <font>
      <sz val="8"/>
      <name val="Arial Tur"/>
      <charset val="162"/>
    </font>
    <font>
      <b/>
      <sz val="14"/>
      <name val="Times New Roman"/>
      <family val="1"/>
      <charset val="162"/>
    </font>
    <font>
      <sz val="14"/>
      <name val="Times New Roman"/>
      <family val="1"/>
      <charset val="162"/>
    </font>
    <font>
      <b/>
      <sz val="9"/>
      <name val="Times New Roman"/>
      <family val="1"/>
      <charset val="162"/>
    </font>
    <font>
      <u/>
      <sz val="10"/>
      <color indexed="12"/>
      <name val="Arial Tur"/>
      <charset val="162"/>
    </font>
    <font>
      <b/>
      <sz val="10"/>
      <name val="Arial Tur"/>
      <charset val="162"/>
    </font>
    <font>
      <sz val="8"/>
      <color indexed="81"/>
      <name val="Tahoma"/>
      <family val="2"/>
      <charset val="162"/>
    </font>
    <font>
      <b/>
      <sz val="8"/>
      <color indexed="81"/>
      <name val="Tahoma"/>
      <family val="2"/>
      <charset val="162"/>
    </font>
    <font>
      <b/>
      <sz val="12"/>
      <name val="Arial Tur"/>
      <charset val="162"/>
    </font>
    <font>
      <b/>
      <i/>
      <sz val="12"/>
      <name val="Arial Tur"/>
      <charset val="162"/>
    </font>
    <font>
      <i/>
      <sz val="10"/>
      <name val="Arial Tur"/>
      <charset val="162"/>
    </font>
    <font>
      <b/>
      <sz val="16"/>
      <name val="Arial Tur"/>
      <charset val="162"/>
    </font>
    <font>
      <b/>
      <u/>
      <sz val="12"/>
      <color indexed="12"/>
      <name val="Arial Tur"/>
      <charset val="162"/>
    </font>
    <font>
      <b/>
      <sz val="10"/>
      <color rgb="FFFF0000"/>
      <name val="Arial Tur"/>
      <charset val="162"/>
    </font>
    <font>
      <b/>
      <sz val="14"/>
      <color rgb="FFFF0000"/>
      <name val="Times New Roman"/>
      <family val="1"/>
      <charset val="162"/>
    </font>
    <font>
      <b/>
      <u/>
      <sz val="10"/>
      <color theme="1"/>
      <name val="Arial Tur"/>
      <charset val="162"/>
    </font>
    <font>
      <b/>
      <sz val="10"/>
      <color theme="4" tint="-0.499984740745262"/>
      <name val="Arial"/>
      <family val="2"/>
      <charset val="162"/>
    </font>
    <font>
      <sz val="10"/>
      <color theme="4" tint="-0.499984740745262"/>
      <name val="Arial Tur"/>
      <charset val="162"/>
    </font>
    <font>
      <b/>
      <sz val="12"/>
      <color theme="4" tint="-0.499984740745262"/>
      <name val="Arial"/>
      <family val="2"/>
      <charset val="162"/>
    </font>
    <font>
      <b/>
      <sz val="9"/>
      <color theme="4" tint="-0.499984740745262"/>
      <name val="Times New Roman"/>
      <family val="1"/>
      <charset val="162"/>
    </font>
    <font>
      <b/>
      <sz val="12"/>
      <color theme="4" tint="-0.499984740745262"/>
      <name val="Times New Roman"/>
      <family val="1"/>
      <charset val="162"/>
    </font>
    <font>
      <b/>
      <sz val="14"/>
      <color theme="4" tint="-0.499984740745262"/>
      <name val="Times New Roman"/>
      <family val="1"/>
      <charset val="162"/>
    </font>
    <font>
      <sz val="11"/>
      <name val="Times New Roman"/>
      <family val="1"/>
      <charset val="162"/>
    </font>
    <font>
      <sz val="11"/>
      <name val="Arial"/>
      <family val="2"/>
      <charset val="162"/>
    </font>
  </fonts>
  <fills count="9">
    <fill>
      <patternFill patternType="none"/>
    </fill>
    <fill>
      <patternFill patternType="gray125"/>
    </fill>
    <fill>
      <patternFill patternType="solid">
        <fgColor indexed="10"/>
        <bgColor indexed="64"/>
      </patternFill>
    </fill>
    <fill>
      <patternFill patternType="solid">
        <fgColor theme="6" tint="0.59999389629810485"/>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F6600"/>
        <bgColor indexed="64"/>
      </patternFill>
    </fill>
  </fills>
  <borders count="30">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style="medium">
        <color indexed="64"/>
      </left>
      <right/>
      <top style="thin">
        <color indexed="64"/>
      </top>
      <bottom/>
      <diagonal/>
    </border>
    <border>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s>
  <cellStyleXfs count="2">
    <xf numFmtId="0" fontId="0" fillId="0" borderId="0"/>
    <xf numFmtId="0" fontId="15" fillId="0" borderId="0" applyNumberFormat="0" applyFill="0" applyBorder="0" applyAlignment="0" applyProtection="0">
      <alignment vertical="top"/>
      <protection locked="0"/>
    </xf>
  </cellStyleXfs>
  <cellXfs count="191">
    <xf numFmtId="0" fontId="0" fillId="0" borderId="0" xfId="0"/>
    <xf numFmtId="0" fontId="3" fillId="0" borderId="0" xfId="0" applyFont="1"/>
    <xf numFmtId="0" fontId="4" fillId="0" borderId="0" xfId="0" applyFont="1" applyAlignment="1">
      <alignment horizontal="justify"/>
    </xf>
    <xf numFmtId="0" fontId="6" fillId="0" borderId="0" xfId="0" applyFont="1" applyAlignment="1">
      <alignment horizontal="justify"/>
    </xf>
    <xf numFmtId="0" fontId="7" fillId="0" borderId="0" xfId="0" applyFont="1" applyAlignment="1">
      <alignment horizontal="justify"/>
    </xf>
    <xf numFmtId="0" fontId="8" fillId="0" borderId="0" xfId="0" applyFont="1" applyAlignment="1">
      <alignment horizontal="justify"/>
    </xf>
    <xf numFmtId="0" fontId="0" fillId="0" borderId="0" xfId="0" applyAlignment="1">
      <alignment wrapText="1"/>
    </xf>
    <xf numFmtId="0" fontId="0" fillId="0" borderId="0" xfId="0" applyAlignment="1">
      <alignment horizontal="left" wrapText="1"/>
    </xf>
    <xf numFmtId="0" fontId="14" fillId="0" borderId="1" xfId="0" applyFont="1" applyBorder="1" applyAlignment="1">
      <alignment wrapText="1"/>
    </xf>
    <xf numFmtId="0" fontId="14" fillId="0" borderId="2" xfId="0" applyFont="1" applyBorder="1" applyAlignment="1">
      <alignment wrapText="1"/>
    </xf>
    <xf numFmtId="0" fontId="16" fillId="0" borderId="0" xfId="0" applyFont="1"/>
    <xf numFmtId="0" fontId="14" fillId="0" borderId="5" xfId="0" applyFont="1" applyBorder="1" applyAlignment="1">
      <alignment wrapText="1"/>
    </xf>
    <xf numFmtId="0" fontId="14" fillId="0" borderId="6" xfId="0" applyFont="1" applyBorder="1" applyAlignment="1">
      <alignment wrapText="1"/>
    </xf>
    <xf numFmtId="0" fontId="0" fillId="0" borderId="0" xfId="0" applyAlignment="1">
      <alignment horizontal="center"/>
    </xf>
    <xf numFmtId="0" fontId="19" fillId="0" borderId="0" xfId="0" applyFont="1"/>
    <xf numFmtId="0" fontId="20" fillId="0" borderId="0" xfId="0" applyFont="1"/>
    <xf numFmtId="0" fontId="21" fillId="0" borderId="0" xfId="0" applyFont="1"/>
    <xf numFmtId="0" fontId="22" fillId="0" borderId="0" xfId="0" applyFont="1" applyAlignment="1">
      <alignment horizontal="center"/>
    </xf>
    <xf numFmtId="0" fontId="16" fillId="0" borderId="0" xfId="0" applyFont="1" applyAlignment="1">
      <alignment horizontal="center"/>
    </xf>
    <xf numFmtId="0" fontId="0" fillId="0" borderId="0" xfId="0" applyAlignment="1">
      <alignment horizontal="left"/>
    </xf>
    <xf numFmtId="0" fontId="1" fillId="0" borderId="11" xfId="0" applyFont="1" applyBorder="1" applyAlignment="1">
      <alignment wrapText="1"/>
    </xf>
    <xf numFmtId="0" fontId="1" fillId="0" borderId="14" xfId="0" applyFont="1" applyBorder="1" applyAlignment="1">
      <alignment wrapText="1"/>
    </xf>
    <xf numFmtId="0" fontId="23" fillId="0" borderId="0" xfId="1" applyFont="1" applyAlignment="1" applyProtection="1"/>
    <xf numFmtId="3" fontId="10" fillId="0" borderId="8" xfId="0" applyNumberFormat="1" applyFont="1" applyBorder="1" applyAlignment="1" applyProtection="1">
      <alignment wrapText="1"/>
      <protection locked="0"/>
    </xf>
    <xf numFmtId="3" fontId="10" fillId="0" borderId="1" xfId="0" applyNumberFormat="1" applyFont="1" applyBorder="1" applyAlignment="1" applyProtection="1">
      <alignment wrapText="1"/>
      <protection locked="0"/>
    </xf>
    <xf numFmtId="3" fontId="10" fillId="0" borderId="9" xfId="0" applyNumberFormat="1" applyFont="1" applyBorder="1" applyAlignment="1" applyProtection="1">
      <alignment wrapText="1"/>
      <protection locked="0"/>
    </xf>
    <xf numFmtId="3" fontId="10" fillId="0" borderId="2" xfId="0" applyNumberFormat="1" applyFont="1" applyBorder="1" applyAlignment="1" applyProtection="1">
      <alignment wrapText="1"/>
      <protection locked="0"/>
    </xf>
    <xf numFmtId="0" fontId="26" fillId="7" borderId="14" xfId="1" applyFont="1" applyFill="1" applyBorder="1" applyAlignment="1" applyProtection="1"/>
    <xf numFmtId="0" fontId="26" fillId="7" borderId="14" xfId="1" applyFont="1" applyFill="1" applyBorder="1" applyAlignment="1" applyProtection="1">
      <alignment wrapText="1"/>
    </xf>
    <xf numFmtId="0" fontId="26" fillId="2" borderId="14" xfId="1" applyFont="1" applyFill="1" applyBorder="1" applyAlignment="1" applyProtection="1">
      <alignment wrapText="1"/>
    </xf>
    <xf numFmtId="0" fontId="26" fillId="8" borderId="14" xfId="1" applyFont="1" applyFill="1" applyBorder="1" applyAlignment="1" applyProtection="1">
      <alignment wrapText="1"/>
    </xf>
    <xf numFmtId="3" fontId="12" fillId="0" borderId="4" xfId="0" applyNumberFormat="1" applyFont="1" applyBorder="1" applyAlignment="1">
      <alignment wrapText="1"/>
    </xf>
    <xf numFmtId="0" fontId="19" fillId="0" borderId="0" xfId="0" applyFont="1" applyAlignment="1">
      <alignment horizontal="center"/>
    </xf>
    <xf numFmtId="3" fontId="33" fillId="0" borderId="8" xfId="0" applyNumberFormat="1" applyFont="1" applyBorder="1" applyAlignment="1" applyProtection="1">
      <alignment wrapText="1"/>
      <protection locked="0"/>
    </xf>
    <xf numFmtId="1" fontId="33" fillId="0" borderId="1" xfId="0" applyNumberFormat="1" applyFont="1" applyBorder="1" applyAlignment="1" applyProtection="1">
      <alignment wrapText="1"/>
      <protection locked="0"/>
    </xf>
    <xf numFmtId="3" fontId="33" fillId="0" borderId="1" xfId="0" applyNumberFormat="1" applyFont="1" applyBorder="1" applyAlignment="1" applyProtection="1">
      <alignment wrapText="1"/>
      <protection locked="0"/>
    </xf>
    <xf numFmtId="3" fontId="33" fillId="0" borderId="9" xfId="0" applyNumberFormat="1" applyFont="1" applyBorder="1" applyAlignment="1" applyProtection="1">
      <alignment wrapText="1"/>
      <protection locked="0"/>
    </xf>
    <xf numFmtId="1" fontId="33" fillId="0" borderId="2" xfId="0" applyNumberFormat="1" applyFont="1" applyBorder="1" applyAlignment="1" applyProtection="1">
      <alignment wrapText="1"/>
      <protection locked="0"/>
    </xf>
    <xf numFmtId="3" fontId="33" fillId="0" borderId="2" xfId="0" applyNumberFormat="1" applyFont="1" applyBorder="1" applyAlignment="1" applyProtection="1">
      <alignment wrapText="1"/>
      <protection locked="0"/>
    </xf>
    <xf numFmtId="0" fontId="14" fillId="0" borderId="3" xfId="0" applyFont="1" applyBorder="1" applyAlignment="1">
      <alignment wrapText="1"/>
    </xf>
    <xf numFmtId="0" fontId="6" fillId="0" borderId="0" xfId="0" applyFont="1"/>
    <xf numFmtId="0" fontId="27" fillId="0" borderId="0" xfId="0" applyFont="1"/>
    <xf numFmtId="0" fontId="28" fillId="0" borderId="0" xfId="0" applyFont="1"/>
    <xf numFmtId="0" fontId="30" fillId="0" borderId="5" xfId="0" applyFont="1" applyBorder="1" applyAlignment="1">
      <alignment wrapText="1"/>
    </xf>
    <xf numFmtId="0" fontId="30" fillId="0" borderId="1" xfId="0" applyFont="1" applyBorder="1" applyAlignment="1">
      <alignment wrapText="1"/>
    </xf>
    <xf numFmtId="3" fontId="30" fillId="0" borderId="1" xfId="0" applyNumberFormat="1" applyFont="1" applyBorder="1" applyAlignment="1">
      <alignment wrapText="1"/>
    </xf>
    <xf numFmtId="0" fontId="30" fillId="0" borderId="6" xfId="0" applyFont="1" applyBorder="1" applyAlignment="1">
      <alignment wrapText="1"/>
    </xf>
    <xf numFmtId="0" fontId="30" fillId="0" borderId="2" xfId="0" applyFont="1" applyBorder="1" applyAlignment="1">
      <alignment wrapText="1"/>
    </xf>
    <xf numFmtId="3" fontId="30" fillId="0" borderId="2" xfId="0" applyNumberFormat="1" applyFont="1" applyBorder="1" applyAlignment="1">
      <alignment wrapText="1"/>
    </xf>
    <xf numFmtId="3" fontId="30" fillId="0" borderId="3" xfId="0" applyNumberFormat="1" applyFont="1" applyBorder="1" applyAlignment="1">
      <alignment wrapText="1"/>
    </xf>
    <xf numFmtId="3" fontId="32" fillId="0" borderId="4" xfId="0" applyNumberFormat="1" applyFont="1" applyBorder="1" applyAlignment="1">
      <alignment wrapText="1"/>
    </xf>
    <xf numFmtId="0" fontId="14" fillId="0" borderId="10" xfId="0" applyFont="1" applyBorder="1" applyAlignment="1">
      <alignment horizontal="center" vertical="top" wrapText="1"/>
    </xf>
    <xf numFmtId="0" fontId="14" fillId="0" borderId="4" xfId="0" applyFont="1" applyBorder="1" applyAlignment="1">
      <alignment horizontal="center" vertical="top" wrapText="1"/>
    </xf>
    <xf numFmtId="0" fontId="10" fillId="0" borderId="5" xfId="0" applyFont="1" applyBorder="1" applyAlignment="1">
      <alignment wrapText="1"/>
    </xf>
    <xf numFmtId="0" fontId="10" fillId="0" borderId="6" xfId="0" applyFont="1" applyBorder="1" applyAlignment="1">
      <alignment wrapText="1"/>
    </xf>
    <xf numFmtId="0" fontId="0" fillId="0" borderId="0" xfId="0" applyAlignment="1">
      <alignment vertical="center" wrapText="1"/>
    </xf>
    <xf numFmtId="0" fontId="4" fillId="0" borderId="0" xfId="0" applyFont="1"/>
    <xf numFmtId="0" fontId="0" fillId="3" borderId="0" xfId="0" applyFill="1" applyAlignment="1">
      <alignment vertical="center" wrapText="1"/>
    </xf>
    <xf numFmtId="0" fontId="0" fillId="5" borderId="0" xfId="0" applyFill="1" applyAlignment="1">
      <alignment vertical="center" wrapText="1"/>
    </xf>
    <xf numFmtId="0" fontId="0" fillId="6" borderId="0" xfId="0" applyFill="1" applyAlignment="1">
      <alignment vertical="center" wrapText="1"/>
    </xf>
    <xf numFmtId="0" fontId="0" fillId="4" borderId="0" xfId="0" applyFill="1" applyAlignment="1">
      <alignment vertical="center" wrapText="1"/>
    </xf>
    <xf numFmtId="3" fontId="14" fillId="0" borderId="8" xfId="0" applyNumberFormat="1" applyFont="1" applyBorder="1" applyAlignment="1">
      <alignment wrapText="1"/>
    </xf>
    <xf numFmtId="3" fontId="14" fillId="0" borderId="1" xfId="0" applyNumberFormat="1" applyFont="1" applyBorder="1" applyAlignment="1">
      <alignment wrapText="1"/>
    </xf>
    <xf numFmtId="3" fontId="14" fillId="0" borderId="9" xfId="0" applyNumberFormat="1" applyFont="1" applyBorder="1" applyAlignment="1">
      <alignment wrapText="1"/>
    </xf>
    <xf numFmtId="3" fontId="14" fillId="0" borderId="2" xfId="0" applyNumberFormat="1" applyFont="1" applyBorder="1" applyAlignment="1">
      <alignment wrapText="1"/>
    </xf>
    <xf numFmtId="0" fontId="34" fillId="0" borderId="0" xfId="0" applyFont="1" applyAlignment="1" applyProtection="1">
      <alignment vertical="center"/>
      <protection locked="0"/>
    </xf>
    <xf numFmtId="3" fontId="10" fillId="0" borderId="27" xfId="0" applyNumberFormat="1" applyFont="1" applyBorder="1" applyAlignment="1" applyProtection="1">
      <alignment wrapText="1"/>
      <protection locked="0"/>
    </xf>
    <xf numFmtId="3" fontId="10" fillId="0" borderId="28" xfId="0" applyNumberFormat="1" applyFont="1" applyBorder="1" applyAlignment="1" applyProtection="1">
      <alignment wrapText="1"/>
      <protection locked="0"/>
    </xf>
    <xf numFmtId="3" fontId="12" fillId="0" borderId="14" xfId="0" applyNumberFormat="1" applyFont="1" applyBorder="1" applyAlignment="1">
      <alignment wrapText="1"/>
    </xf>
    <xf numFmtId="3" fontId="12" fillId="0" borderId="13" xfId="0" applyNumberFormat="1" applyFont="1" applyBorder="1" applyAlignment="1">
      <alignment wrapText="1"/>
    </xf>
    <xf numFmtId="3" fontId="32" fillId="0" borderId="14" xfId="0" applyNumberFormat="1" applyFont="1" applyBorder="1" applyAlignment="1">
      <alignment wrapText="1"/>
    </xf>
    <xf numFmtId="3" fontId="32" fillId="0" borderId="13" xfId="0" applyNumberFormat="1" applyFont="1" applyBorder="1" applyAlignment="1">
      <alignment wrapText="1"/>
    </xf>
    <xf numFmtId="3" fontId="30" fillId="0" borderId="5" xfId="0" applyNumberFormat="1" applyFont="1" applyBorder="1" applyAlignment="1">
      <alignment wrapText="1"/>
    </xf>
    <xf numFmtId="3" fontId="30" fillId="0" borderId="6" xfId="0" applyNumberFormat="1" applyFont="1" applyBorder="1" applyAlignment="1">
      <alignment wrapText="1"/>
    </xf>
    <xf numFmtId="3" fontId="30" fillId="0" borderId="7" xfId="0" applyNumberFormat="1" applyFont="1" applyBorder="1" applyAlignment="1">
      <alignment wrapText="1"/>
    </xf>
    <xf numFmtId="3" fontId="33" fillId="0" borderId="27" xfId="0" applyNumberFormat="1" applyFont="1" applyBorder="1" applyAlignment="1" applyProtection="1">
      <alignment wrapText="1"/>
      <protection locked="0"/>
    </xf>
    <xf numFmtId="1" fontId="33" fillId="0" borderId="28" xfId="0" applyNumberFormat="1" applyFont="1" applyBorder="1" applyAlignment="1" applyProtection="1">
      <alignment wrapText="1"/>
      <protection locked="0"/>
    </xf>
    <xf numFmtId="3" fontId="33" fillId="0" borderId="28" xfId="0" applyNumberFormat="1" applyFont="1" applyBorder="1" applyAlignment="1" applyProtection="1">
      <alignment wrapText="1"/>
      <protection locked="0"/>
    </xf>
    <xf numFmtId="3" fontId="13" fillId="0" borderId="14" xfId="0" applyNumberFormat="1" applyFont="1" applyBorder="1" applyAlignment="1">
      <alignment wrapText="1"/>
    </xf>
    <xf numFmtId="1" fontId="13" fillId="0" borderId="13" xfId="0" applyNumberFormat="1" applyFont="1" applyBorder="1" applyAlignment="1">
      <alignment wrapText="1"/>
    </xf>
    <xf numFmtId="3" fontId="13" fillId="0" borderId="13" xfId="0" applyNumberFormat="1" applyFont="1" applyBorder="1" applyAlignment="1">
      <alignment wrapText="1"/>
    </xf>
    <xf numFmtId="0" fontId="1" fillId="0" borderId="6" xfId="0" applyFont="1" applyBorder="1" applyAlignment="1">
      <alignment horizontal="center" wrapText="1"/>
    </xf>
    <xf numFmtId="0" fontId="1" fillId="0" borderId="26" xfId="0" applyFont="1" applyBorder="1" applyAlignment="1">
      <alignment horizontal="center" wrapText="1"/>
    </xf>
    <xf numFmtId="0" fontId="0" fillId="0" borderId="11" xfId="0" applyBorder="1" applyAlignment="1">
      <alignment horizontal="left" wrapText="1"/>
    </xf>
    <xf numFmtId="0" fontId="0" fillId="0" borderId="12" xfId="0" applyBorder="1" applyAlignment="1">
      <alignment horizontal="left" wrapText="1"/>
    </xf>
    <xf numFmtId="0" fontId="0" fillId="0" borderId="13" xfId="0" applyBorder="1" applyAlignment="1">
      <alignment horizontal="left" wrapText="1"/>
    </xf>
    <xf numFmtId="0" fontId="25" fillId="0" borderId="11" xfId="0" applyFont="1" applyBorder="1" applyAlignment="1">
      <alignment horizontal="center" wrapText="1"/>
    </xf>
    <xf numFmtId="0" fontId="25" fillId="0" borderId="12" xfId="0" applyFont="1" applyBorder="1" applyAlignment="1">
      <alignment horizontal="center" wrapText="1"/>
    </xf>
    <xf numFmtId="0" fontId="25" fillId="0" borderId="13" xfId="0" applyFont="1" applyBorder="1" applyAlignment="1">
      <alignment horizontal="center" wrapText="1"/>
    </xf>
    <xf numFmtId="0" fontId="1" fillId="0" borderId="17" xfId="0" applyFont="1" applyBorder="1" applyAlignment="1">
      <alignment horizontal="center" wrapText="1"/>
    </xf>
    <xf numFmtId="0" fontId="1" fillId="0" borderId="29" xfId="0" applyFont="1" applyBorder="1" applyAlignment="1">
      <alignment horizontal="center" wrapText="1"/>
    </xf>
    <xf numFmtId="0" fontId="0" fillId="0" borderId="19" xfId="0" applyBorder="1" applyAlignment="1">
      <alignment horizontal="center" wrapText="1"/>
    </xf>
    <xf numFmtId="0" fontId="0" fillId="0" borderId="25" xfId="0" applyBorder="1" applyAlignment="1">
      <alignment horizontal="center" wrapText="1"/>
    </xf>
    <xf numFmtId="0" fontId="0" fillId="0" borderId="20" xfId="0" applyBorder="1" applyAlignment="1">
      <alignment horizontal="center" wrapText="1"/>
    </xf>
    <xf numFmtId="0" fontId="0" fillId="0" borderId="23" xfId="0" applyBorder="1" applyAlignment="1">
      <alignment horizontal="center" wrapText="1"/>
    </xf>
    <xf numFmtId="0" fontId="0" fillId="0" borderId="24" xfId="0" applyBorder="1" applyAlignment="1">
      <alignment horizontal="center" wrapText="1"/>
    </xf>
    <xf numFmtId="0" fontId="0" fillId="0" borderId="4" xfId="0" applyBorder="1" applyAlignment="1">
      <alignment horizontal="center" wrapText="1"/>
    </xf>
    <xf numFmtId="0" fontId="19" fillId="0" borderId="0" xfId="0" applyFont="1" applyAlignment="1">
      <alignment horizontal="left" wrapText="1"/>
    </xf>
    <xf numFmtId="0" fontId="0" fillId="0" borderId="9" xfId="0" applyBorder="1" applyAlignment="1">
      <alignment horizontal="left" wrapText="1"/>
    </xf>
    <xf numFmtId="0" fontId="0" fillId="0" borderId="16" xfId="0" applyBorder="1" applyAlignment="1">
      <alignment horizontal="left" wrapText="1"/>
    </xf>
    <xf numFmtId="0" fontId="0" fillId="0" borderId="15" xfId="0" applyBorder="1" applyAlignment="1">
      <alignment horizontal="left" wrapText="1"/>
    </xf>
    <xf numFmtId="0" fontId="4" fillId="0" borderId="0" xfId="0" applyFont="1" applyAlignment="1">
      <alignment horizontal="left"/>
    </xf>
    <xf numFmtId="0" fontId="2" fillId="0" borderId="0" xfId="0" applyFont="1" applyAlignment="1">
      <alignment horizontal="center"/>
    </xf>
    <xf numFmtId="0" fontId="9" fillId="0" borderId="0" xfId="0" applyFont="1" applyAlignment="1">
      <alignment horizontal="left" wrapText="1"/>
    </xf>
    <xf numFmtId="0" fontId="7" fillId="0" borderId="0" xfId="0" applyFont="1" applyAlignment="1">
      <alignment horizontal="left" wrapText="1"/>
    </xf>
    <xf numFmtId="0" fontId="4" fillId="0" borderId="0" xfId="0" applyFont="1" applyAlignment="1">
      <alignment horizontal="center"/>
    </xf>
    <xf numFmtId="0" fontId="6" fillId="0" borderId="0" xfId="0" applyFont="1" applyAlignment="1" applyProtection="1">
      <alignment horizontal="left" wrapText="1"/>
      <protection locked="0"/>
    </xf>
    <xf numFmtId="0" fontId="6" fillId="0" borderId="0" xfId="0" applyFont="1" applyAlignment="1" applyProtection="1">
      <alignment horizontal="left"/>
      <protection locked="0"/>
    </xf>
    <xf numFmtId="0" fontId="0" fillId="0" borderId="19" xfId="0" applyBorder="1" applyAlignment="1">
      <alignment horizontal="center" vertical="top" wrapText="1"/>
    </xf>
    <xf numFmtId="0" fontId="0" fillId="0" borderId="25" xfId="0" applyBorder="1" applyAlignment="1">
      <alignment horizontal="center" vertical="top" wrapText="1"/>
    </xf>
    <xf numFmtId="0" fontId="0" fillId="0" borderId="20" xfId="0" applyBorder="1" applyAlignment="1">
      <alignment horizontal="center" vertical="top" wrapText="1"/>
    </xf>
    <xf numFmtId="0" fontId="0" fillId="0" borderId="21" xfId="0" applyBorder="1" applyAlignment="1">
      <alignment horizontal="center" vertical="top" wrapText="1"/>
    </xf>
    <xf numFmtId="0" fontId="0" fillId="0" borderId="0" xfId="0" applyAlignment="1">
      <alignment horizontal="center" vertical="top" wrapText="1"/>
    </xf>
    <xf numFmtId="0" fontId="0" fillId="0" borderId="22" xfId="0" applyBorder="1" applyAlignment="1">
      <alignment horizontal="center" vertical="top" wrapText="1"/>
    </xf>
    <xf numFmtId="0" fontId="0" fillId="0" borderId="23" xfId="0" applyBorder="1" applyAlignment="1">
      <alignment horizontal="center" vertical="top" wrapText="1"/>
    </xf>
    <xf numFmtId="0" fontId="0" fillId="0" borderId="24" xfId="0" applyBorder="1" applyAlignment="1">
      <alignment horizontal="center" vertical="top" wrapText="1"/>
    </xf>
    <xf numFmtId="0" fontId="0" fillId="0" borderId="4" xfId="0" applyBorder="1" applyAlignment="1">
      <alignment horizontal="center" vertical="top" wrapText="1"/>
    </xf>
    <xf numFmtId="0" fontId="15" fillId="0" borderId="0" xfId="1" applyAlignment="1" applyProtection="1">
      <alignment horizontal="left"/>
      <protection locked="0"/>
    </xf>
    <xf numFmtId="0" fontId="34" fillId="0" borderId="0" xfId="0" applyFont="1" applyAlignment="1" applyProtection="1">
      <alignment horizontal="center" vertical="center"/>
      <protection locked="0"/>
    </xf>
    <xf numFmtId="0" fontId="0" fillId="0" borderId="0" xfId="0" applyAlignment="1">
      <alignment horizontal="center"/>
    </xf>
    <xf numFmtId="0" fontId="14" fillId="0" borderId="17" xfId="0" applyFont="1" applyBorder="1" applyAlignment="1">
      <alignment horizontal="center" wrapText="1"/>
    </xf>
    <xf numFmtId="0" fontId="14" fillId="0" borderId="10" xfId="0" applyFont="1" applyBorder="1" applyAlignment="1">
      <alignment horizontal="center" wrapText="1"/>
    </xf>
    <xf numFmtId="0" fontId="19" fillId="0" borderId="0" xfId="0" applyFont="1" applyAlignment="1">
      <alignment horizontal="center"/>
    </xf>
    <xf numFmtId="0" fontId="16" fillId="0" borderId="24" xfId="0" applyFont="1" applyBorder="1" applyAlignment="1">
      <alignment horizontal="center"/>
    </xf>
    <xf numFmtId="0" fontId="6" fillId="0" borderId="24" xfId="0" applyFont="1" applyBorder="1" applyAlignment="1">
      <alignment horizontal="center"/>
    </xf>
    <xf numFmtId="0" fontId="4" fillId="0" borderId="17" xfId="0" applyFont="1" applyBorder="1" applyAlignment="1">
      <alignment wrapText="1"/>
    </xf>
    <xf numFmtId="0" fontId="4" fillId="0" borderId="10" xfId="0" applyFont="1" applyBorder="1" applyAlignment="1">
      <alignment wrapText="1"/>
    </xf>
    <xf numFmtId="0" fontId="12" fillId="0" borderId="11" xfId="0" applyFont="1" applyBorder="1" applyAlignment="1">
      <alignment horizontal="center" vertical="top" wrapText="1"/>
    </xf>
    <xf numFmtId="0" fontId="12" fillId="0" borderId="13" xfId="0" applyFont="1" applyBorder="1" applyAlignment="1">
      <alignment horizontal="center" vertical="top" wrapText="1"/>
    </xf>
    <xf numFmtId="0" fontId="0" fillId="0" borderId="19" xfId="0" applyBorder="1" applyAlignment="1">
      <alignment horizontal="center" vertical="center" wrapText="1"/>
    </xf>
    <xf numFmtId="0" fontId="0" fillId="0" borderId="25"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0" xfId="0"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4" xfId="0" applyBorder="1" applyAlignment="1">
      <alignment horizontal="center" vertical="center" wrapText="1"/>
    </xf>
    <xf numFmtId="0" fontId="32" fillId="0" borderId="11" xfId="0" applyFont="1" applyBorder="1" applyAlignment="1">
      <alignment horizontal="right" vertical="top" wrapText="1"/>
    </xf>
    <xf numFmtId="0" fontId="32" fillId="0" borderId="12" xfId="0" applyFont="1" applyBorder="1" applyAlignment="1">
      <alignment horizontal="right" vertical="top" wrapText="1"/>
    </xf>
    <xf numFmtId="0" fontId="32" fillId="0" borderId="13" xfId="0" applyFont="1" applyBorder="1" applyAlignment="1">
      <alignment horizontal="right" vertical="top" wrapText="1"/>
    </xf>
    <xf numFmtId="0" fontId="30" fillId="0" borderId="17" xfId="0" applyFont="1" applyBorder="1" applyAlignment="1">
      <alignment horizontal="center" wrapText="1"/>
    </xf>
    <xf numFmtId="0" fontId="30" fillId="0" borderId="10" xfId="0" applyFont="1" applyBorder="1" applyAlignment="1">
      <alignment horizontal="center" wrapText="1"/>
    </xf>
    <xf numFmtId="0" fontId="10" fillId="0" borderId="17" xfId="0" applyFont="1" applyBorder="1" applyAlignment="1" applyProtection="1">
      <alignment horizontal="center" vertical="center" wrapText="1"/>
      <protection locked="0"/>
    </xf>
    <xf numFmtId="0" fontId="10" fillId="0" borderId="18" xfId="0" applyFont="1" applyBorder="1" applyAlignment="1" applyProtection="1">
      <alignment horizontal="center" vertical="center" wrapText="1"/>
      <protection locked="0"/>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14" fillId="0" borderId="11" xfId="0" applyFont="1" applyBorder="1" applyAlignment="1">
      <alignment horizontal="center" vertical="top" wrapText="1"/>
    </xf>
    <xf numFmtId="0" fontId="14" fillId="0" borderId="13" xfId="0" applyFont="1" applyBorder="1" applyAlignment="1">
      <alignment horizontal="center" vertical="top" wrapText="1"/>
    </xf>
    <xf numFmtId="0" fontId="29" fillId="0" borderId="17" xfId="0" applyFont="1" applyBorder="1" applyAlignment="1">
      <alignment wrapText="1"/>
    </xf>
    <xf numFmtId="0" fontId="29" fillId="0" borderId="10" xfId="0" applyFont="1" applyBorder="1" applyAlignment="1">
      <alignment wrapText="1"/>
    </xf>
    <xf numFmtId="0" fontId="31" fillId="0" borderId="19" xfId="0" applyFont="1" applyBorder="1" applyAlignment="1">
      <alignment vertical="top" wrapText="1"/>
    </xf>
    <xf numFmtId="0" fontId="31" fillId="0" borderId="20" xfId="0" applyFont="1" applyBorder="1" applyAlignment="1">
      <alignment vertical="top" wrapText="1"/>
    </xf>
    <xf numFmtId="0" fontId="31" fillId="0" borderId="21" xfId="0" applyFont="1" applyBorder="1" applyAlignment="1">
      <alignment vertical="top" wrapText="1"/>
    </xf>
    <xf numFmtId="0" fontId="31" fillId="0" borderId="22" xfId="0" applyFont="1" applyBorder="1" applyAlignment="1">
      <alignment vertical="top" wrapText="1"/>
    </xf>
    <xf numFmtId="0" fontId="32" fillId="0" borderId="11" xfId="0" applyFont="1" applyBorder="1" applyAlignment="1">
      <alignment vertical="top" wrapText="1"/>
    </xf>
    <xf numFmtId="0" fontId="32" fillId="0" borderId="12" xfId="0" applyFont="1" applyBorder="1" applyAlignment="1">
      <alignment vertical="top" wrapText="1"/>
    </xf>
    <xf numFmtId="0" fontId="32" fillId="0" borderId="13" xfId="0" applyFont="1" applyBorder="1" applyAlignment="1">
      <alignment vertical="top" wrapText="1"/>
    </xf>
    <xf numFmtId="0" fontId="0" fillId="3" borderId="19" xfId="0" applyFill="1" applyBorder="1" applyAlignment="1">
      <alignment horizontal="center" vertical="center" wrapText="1"/>
    </xf>
    <xf numFmtId="0" fontId="0" fillId="3" borderId="25" xfId="0" applyFill="1" applyBorder="1" applyAlignment="1">
      <alignment horizontal="center" vertical="center" wrapText="1"/>
    </xf>
    <xf numFmtId="0" fontId="0" fillId="3" borderId="20" xfId="0" applyFill="1" applyBorder="1" applyAlignment="1">
      <alignment horizontal="center" vertical="center" wrapText="1"/>
    </xf>
    <xf numFmtId="0" fontId="0" fillId="3" borderId="21" xfId="0" applyFill="1" applyBorder="1" applyAlignment="1">
      <alignment horizontal="center" vertical="center" wrapText="1"/>
    </xf>
    <xf numFmtId="0" fontId="0" fillId="3" borderId="0" xfId="0" applyFill="1" applyAlignment="1">
      <alignment horizontal="center" vertical="center" wrapText="1"/>
    </xf>
    <xf numFmtId="0" fontId="0" fillId="3" borderId="22" xfId="0" applyFill="1" applyBorder="1" applyAlignment="1">
      <alignment horizontal="center" vertical="center" wrapText="1"/>
    </xf>
    <xf numFmtId="0" fontId="0" fillId="3" borderId="23"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4" xfId="0" applyFill="1" applyBorder="1" applyAlignment="1">
      <alignment horizontal="center" vertical="center" wrapText="1"/>
    </xf>
    <xf numFmtId="0" fontId="6" fillId="0" borderId="0" xfId="0" applyFont="1" applyAlignment="1">
      <alignment horizontal="center"/>
    </xf>
    <xf numFmtId="0" fontId="0" fillId="5" borderId="19" xfId="0" applyFill="1" applyBorder="1" applyAlignment="1">
      <alignment horizontal="center" vertical="center" wrapText="1"/>
    </xf>
    <xf numFmtId="0" fontId="0" fillId="5" borderId="25" xfId="0" applyFill="1" applyBorder="1" applyAlignment="1">
      <alignment horizontal="center" vertical="center" wrapText="1"/>
    </xf>
    <xf numFmtId="0" fontId="0" fillId="5" borderId="20" xfId="0" applyFill="1" applyBorder="1" applyAlignment="1">
      <alignment horizontal="center" vertical="center" wrapText="1"/>
    </xf>
    <xf numFmtId="0" fontId="0" fillId="5" borderId="21" xfId="0" applyFill="1" applyBorder="1" applyAlignment="1">
      <alignment horizontal="center" vertical="center" wrapText="1"/>
    </xf>
    <xf numFmtId="0" fontId="0" fillId="5" borderId="0" xfId="0" applyFill="1" applyAlignment="1">
      <alignment horizontal="center" vertical="center" wrapText="1"/>
    </xf>
    <xf numFmtId="0" fontId="0" fillId="5" borderId="22" xfId="0" applyFill="1" applyBorder="1" applyAlignment="1">
      <alignment horizontal="center" vertical="center" wrapText="1"/>
    </xf>
    <xf numFmtId="0" fontId="0" fillId="5" borderId="23" xfId="0" applyFill="1" applyBorder="1" applyAlignment="1">
      <alignment horizontal="center" vertical="center" wrapText="1"/>
    </xf>
    <xf numFmtId="0" fontId="0" fillId="5" borderId="24" xfId="0" applyFill="1" applyBorder="1" applyAlignment="1">
      <alignment horizontal="center" vertical="center" wrapText="1"/>
    </xf>
    <xf numFmtId="0" fontId="0" fillId="5" borderId="4" xfId="0" applyFill="1" applyBorder="1" applyAlignment="1">
      <alignment horizontal="center" vertical="center" wrapText="1"/>
    </xf>
    <xf numFmtId="0" fontId="0" fillId="4" borderId="19" xfId="0" applyFill="1" applyBorder="1" applyAlignment="1">
      <alignment horizontal="center" vertical="center" wrapText="1"/>
    </xf>
    <xf numFmtId="0" fontId="0" fillId="4" borderId="25" xfId="0" applyFill="1" applyBorder="1" applyAlignment="1">
      <alignment horizontal="center" vertical="center" wrapText="1"/>
    </xf>
    <xf numFmtId="0" fontId="0" fillId="4" borderId="20" xfId="0" applyFill="1" applyBorder="1" applyAlignment="1">
      <alignment horizontal="center" vertical="center" wrapText="1"/>
    </xf>
    <xf numFmtId="0" fontId="0" fillId="4" borderId="21" xfId="0" applyFill="1" applyBorder="1" applyAlignment="1">
      <alignment horizontal="center" vertical="center" wrapText="1"/>
    </xf>
    <xf numFmtId="0" fontId="0" fillId="4" borderId="0" xfId="0" applyFill="1" applyAlignment="1">
      <alignment horizontal="center" vertical="center" wrapText="1"/>
    </xf>
    <xf numFmtId="0" fontId="0" fillId="4" borderId="22" xfId="0" applyFill="1" applyBorder="1" applyAlignment="1">
      <alignment horizontal="center" vertical="center" wrapText="1"/>
    </xf>
    <xf numFmtId="0" fontId="0" fillId="4" borderId="23" xfId="0" applyFill="1" applyBorder="1" applyAlignment="1">
      <alignment horizontal="center" vertical="center" wrapText="1"/>
    </xf>
    <xf numFmtId="0" fontId="0" fillId="4" borderId="24" xfId="0" applyFill="1" applyBorder="1" applyAlignment="1">
      <alignment horizontal="center" vertical="center" wrapText="1"/>
    </xf>
    <xf numFmtId="0" fontId="0" fillId="4" borderId="4" xfId="0" applyFill="1" applyBorder="1" applyAlignment="1">
      <alignment horizontal="center" vertical="center" wrapText="1"/>
    </xf>
    <xf numFmtId="0" fontId="4" fillId="0" borderId="0" xfId="0" applyFont="1" applyAlignment="1">
      <alignment wrapText="1"/>
    </xf>
    <xf numFmtId="0" fontId="14" fillId="0" borderId="0" xfId="0" applyFont="1" applyAlignment="1">
      <alignment horizontal="center" wrapText="1"/>
    </xf>
    <xf numFmtId="0" fontId="16" fillId="0" borderId="11" xfId="0" applyFont="1" applyBorder="1" applyAlignment="1">
      <alignment horizontal="center"/>
    </xf>
    <xf numFmtId="0" fontId="16" fillId="0" borderId="12" xfId="0" applyFont="1" applyBorder="1" applyAlignment="1">
      <alignment horizontal="center"/>
    </xf>
    <xf numFmtId="0" fontId="16" fillId="0" borderId="13" xfId="0" applyFont="1" applyBorder="1" applyAlignment="1">
      <alignment horizontal="center"/>
    </xf>
  </cellXfs>
  <cellStyles count="2">
    <cellStyle name="Köprü" xfId="1" builtinId="8"/>
    <cellStyle name="Normal" xfId="0" builtinId="0"/>
  </cellStyles>
  <dxfs count="0"/>
  <tableStyles count="0" defaultTableStyle="TableStyleMedium9"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J35"/>
  <sheetViews>
    <sheetView view="pageBreakPreview" zoomScaleNormal="60" zoomScaleSheetLayoutView="100" workbookViewId="0">
      <selection activeCell="D35" sqref="D35"/>
    </sheetView>
  </sheetViews>
  <sheetFormatPr defaultRowHeight="12.5" x14ac:dyDescent="0.25"/>
  <cols>
    <col min="1" max="1" width="18" bestFit="1" customWidth="1"/>
    <col min="2" max="2" width="28.81640625" customWidth="1"/>
    <col min="3" max="3" width="3.54296875" customWidth="1"/>
    <col min="4" max="4" width="16.81640625" customWidth="1"/>
    <col min="5" max="5" width="3.1796875" customWidth="1"/>
    <col min="6" max="6" width="19.1796875" customWidth="1"/>
    <col min="7" max="7" width="2.81640625" customWidth="1"/>
    <col min="8" max="8" width="14.453125" customWidth="1"/>
    <col min="9" max="9" width="3.1796875" customWidth="1"/>
    <col min="10" max="10" width="16.81640625" customWidth="1"/>
  </cols>
  <sheetData>
    <row r="1" spans="1:10" ht="15.5" x14ac:dyDescent="0.35">
      <c r="A1" s="14" t="s">
        <v>29</v>
      </c>
    </row>
    <row r="2" spans="1:10" ht="15.5" x14ac:dyDescent="0.35">
      <c r="A2" s="15" t="s">
        <v>30</v>
      </c>
      <c r="B2" s="16"/>
      <c r="C2" s="16"/>
      <c r="D2" s="16"/>
      <c r="E2" s="16"/>
      <c r="F2" s="16"/>
      <c r="G2" s="16"/>
      <c r="H2" s="16"/>
    </row>
    <row r="3" spans="1:10" ht="15.5" x14ac:dyDescent="0.35">
      <c r="A3" s="15" t="s">
        <v>37</v>
      </c>
    </row>
    <row r="4" spans="1:10" ht="15.5" x14ac:dyDescent="0.35">
      <c r="A4" s="14" t="s">
        <v>38</v>
      </c>
    </row>
    <row r="5" spans="1:10" ht="36" customHeight="1" x14ac:dyDescent="0.35">
      <c r="A5" s="97" t="s">
        <v>39</v>
      </c>
      <c r="B5" s="97"/>
      <c r="C5" s="97"/>
      <c r="D5" s="97"/>
      <c r="E5" s="97"/>
      <c r="F5" s="97"/>
      <c r="G5" s="97"/>
      <c r="H5" s="97"/>
    </row>
    <row r="7" spans="1:10" ht="15.5" x14ac:dyDescent="0.35">
      <c r="A7" s="14" t="s">
        <v>31</v>
      </c>
    </row>
    <row r="8" spans="1:10" ht="13" thickBot="1" x14ac:dyDescent="0.3"/>
    <row r="9" spans="1:10" ht="20.5" thickBot="1" x14ac:dyDescent="0.45">
      <c r="A9" s="17">
        <v>1</v>
      </c>
      <c r="B9" s="27" t="s">
        <v>42</v>
      </c>
      <c r="D9" t="s">
        <v>40</v>
      </c>
    </row>
    <row r="10" spans="1:10" ht="20.5" thickBot="1" x14ac:dyDescent="0.45">
      <c r="A10" s="17"/>
      <c r="B10" s="17"/>
    </row>
    <row r="11" spans="1:10" ht="76.5" customHeight="1" thickBot="1" x14ac:dyDescent="0.45">
      <c r="A11" s="17">
        <v>2</v>
      </c>
      <c r="B11" s="29" t="s">
        <v>41</v>
      </c>
      <c r="C11" s="98" t="s">
        <v>67</v>
      </c>
      <c r="D11" s="98"/>
      <c r="E11" s="98"/>
      <c r="F11" s="98"/>
      <c r="G11" s="98"/>
      <c r="H11" s="98"/>
      <c r="I11" s="98"/>
      <c r="J11" s="99"/>
    </row>
    <row r="12" spans="1:10" ht="16" thickBot="1" x14ac:dyDescent="0.4">
      <c r="A12" s="18"/>
      <c r="B12" s="14"/>
      <c r="C12" s="7"/>
      <c r="D12" s="19"/>
      <c r="E12" s="19"/>
      <c r="F12" s="19"/>
      <c r="G12" s="19"/>
      <c r="H12" s="19"/>
      <c r="I12" s="19"/>
      <c r="J12" s="19"/>
    </row>
    <row r="13" spans="1:10" ht="16.5" customHeight="1" thickBot="1" x14ac:dyDescent="0.45">
      <c r="A13" s="17">
        <v>3</v>
      </c>
      <c r="B13" s="28" t="s">
        <v>43</v>
      </c>
      <c r="C13" s="100" t="s">
        <v>53</v>
      </c>
      <c r="D13" s="98"/>
      <c r="E13" s="98"/>
      <c r="F13" s="98"/>
      <c r="G13" s="98"/>
      <c r="H13" s="98"/>
      <c r="I13" s="98"/>
      <c r="J13" s="99"/>
    </row>
    <row r="14" spans="1:10" ht="16" thickBot="1" x14ac:dyDescent="0.4">
      <c r="A14" s="18"/>
      <c r="B14" s="14"/>
      <c r="C14" s="7"/>
      <c r="D14" s="19"/>
      <c r="E14" s="19"/>
      <c r="F14" s="19"/>
      <c r="G14" s="19"/>
      <c r="H14" s="19"/>
      <c r="I14" s="19"/>
      <c r="J14" s="19"/>
    </row>
    <row r="15" spans="1:10" ht="36" customHeight="1" thickBot="1" x14ac:dyDescent="0.45">
      <c r="A15" s="17">
        <v>4</v>
      </c>
      <c r="B15" s="30" t="s">
        <v>44</v>
      </c>
      <c r="C15" s="100" t="s">
        <v>54</v>
      </c>
      <c r="D15" s="98"/>
      <c r="E15" s="98"/>
      <c r="F15" s="98"/>
      <c r="G15" s="98"/>
      <c r="H15" s="98"/>
      <c r="I15" s="98"/>
      <c r="J15" s="99"/>
    </row>
    <row r="16" spans="1:10" ht="15.5" x14ac:dyDescent="0.35">
      <c r="A16" s="18"/>
      <c r="B16" s="14"/>
      <c r="C16" s="7"/>
      <c r="D16" s="19"/>
      <c r="E16" s="19"/>
      <c r="F16" s="19"/>
      <c r="G16" s="19"/>
      <c r="H16" s="19"/>
      <c r="I16" s="19"/>
      <c r="J16" s="19"/>
    </row>
    <row r="19" spans="1:9" ht="16" thickBot="1" x14ac:dyDescent="0.4">
      <c r="A19" s="14" t="s">
        <v>32</v>
      </c>
    </row>
    <row r="20" spans="1:9" ht="39.75" customHeight="1" thickBot="1" x14ac:dyDescent="0.35">
      <c r="B20" s="20" t="s">
        <v>14</v>
      </c>
      <c r="C20" s="83" t="s">
        <v>55</v>
      </c>
      <c r="D20" s="84"/>
      <c r="E20" s="84"/>
      <c r="F20" s="84"/>
      <c r="G20" s="84"/>
      <c r="H20" s="84"/>
      <c r="I20" s="85"/>
    </row>
    <row r="21" spans="1:9" ht="13" thickBot="1" x14ac:dyDescent="0.3">
      <c r="C21" s="19"/>
      <c r="D21" s="19"/>
      <c r="E21" s="19"/>
      <c r="F21" s="19"/>
      <c r="G21" s="19"/>
      <c r="H21" s="19"/>
      <c r="I21" s="19"/>
    </row>
    <row r="22" spans="1:9" ht="15.5" thickBot="1" x14ac:dyDescent="0.35">
      <c r="B22" s="21" t="s">
        <v>16</v>
      </c>
      <c r="C22" s="19"/>
      <c r="D22" s="19"/>
      <c r="E22" s="19"/>
      <c r="F22" s="19"/>
      <c r="G22" s="19"/>
      <c r="H22" s="19"/>
      <c r="I22" s="19"/>
    </row>
    <row r="23" spans="1:9" ht="29.25" customHeight="1" x14ac:dyDescent="0.25">
      <c r="B23" s="89" t="s">
        <v>64</v>
      </c>
      <c r="C23" s="91" t="s">
        <v>65</v>
      </c>
      <c r="D23" s="92"/>
      <c r="E23" s="92"/>
      <c r="F23" s="92"/>
      <c r="G23" s="92"/>
      <c r="H23" s="92"/>
      <c r="I23" s="93"/>
    </row>
    <row r="24" spans="1:9" ht="31.5" customHeight="1" thickBot="1" x14ac:dyDescent="0.3">
      <c r="B24" s="90"/>
      <c r="C24" s="94"/>
      <c r="D24" s="95"/>
      <c r="E24" s="95"/>
      <c r="F24" s="95"/>
      <c r="G24" s="95"/>
      <c r="H24" s="95"/>
      <c r="I24" s="96"/>
    </row>
    <row r="25" spans="1:9" ht="30" customHeight="1" thickBot="1" x14ac:dyDescent="0.35">
      <c r="B25" s="81" t="s">
        <v>18</v>
      </c>
      <c r="C25" s="83" t="s">
        <v>33</v>
      </c>
      <c r="D25" s="84"/>
      <c r="E25" s="84"/>
      <c r="F25" s="84"/>
      <c r="G25" s="84"/>
      <c r="H25" s="84"/>
      <c r="I25" s="85"/>
    </row>
    <row r="26" spans="1:9" ht="38.25" customHeight="1" thickBot="1" x14ac:dyDescent="0.35">
      <c r="B26" s="82" t="s">
        <v>51</v>
      </c>
      <c r="C26" s="83" t="s">
        <v>66</v>
      </c>
      <c r="D26" s="84"/>
      <c r="E26" s="84"/>
      <c r="F26" s="84"/>
      <c r="G26" s="84"/>
      <c r="H26" s="84"/>
      <c r="I26" s="85"/>
    </row>
    <row r="27" spans="1:9" ht="35.25" customHeight="1" thickBot="1" x14ac:dyDescent="0.4">
      <c r="B27" s="86" t="s">
        <v>57</v>
      </c>
      <c r="C27" s="87"/>
      <c r="D27" s="87"/>
      <c r="E27" s="87"/>
      <c r="F27" s="87"/>
      <c r="G27" s="87"/>
      <c r="H27" s="87"/>
      <c r="I27" s="88"/>
    </row>
    <row r="28" spans="1:9" ht="27" customHeight="1" thickBot="1" x14ac:dyDescent="0.35">
      <c r="B28" s="21" t="s">
        <v>21</v>
      </c>
      <c r="C28" s="83" t="s">
        <v>34</v>
      </c>
      <c r="D28" s="84"/>
      <c r="E28" s="84"/>
      <c r="F28" s="84"/>
      <c r="G28" s="84"/>
      <c r="H28" s="84"/>
      <c r="I28" s="85"/>
    </row>
    <row r="29" spans="1:9" ht="13" thickBot="1" x14ac:dyDescent="0.3">
      <c r="C29" s="19"/>
      <c r="D29" s="19"/>
      <c r="E29" s="19"/>
      <c r="F29" s="19"/>
      <c r="G29" s="19"/>
      <c r="H29" s="19"/>
      <c r="I29" s="19"/>
    </row>
    <row r="30" spans="1:9" ht="27" customHeight="1" thickBot="1" x14ac:dyDescent="0.35">
      <c r="B30" s="20" t="s">
        <v>35</v>
      </c>
      <c r="C30" s="83" t="s">
        <v>56</v>
      </c>
      <c r="D30" s="84"/>
      <c r="E30" s="84"/>
      <c r="F30" s="84"/>
      <c r="G30" s="84"/>
      <c r="H30" s="84"/>
      <c r="I30" s="85"/>
    </row>
    <row r="31" spans="1:9" ht="13" thickBot="1" x14ac:dyDescent="0.3">
      <c r="C31" s="19"/>
      <c r="D31" s="19"/>
      <c r="E31" s="19"/>
      <c r="F31" s="19"/>
      <c r="G31" s="19"/>
      <c r="H31" s="19"/>
      <c r="I31" s="19"/>
    </row>
    <row r="32" spans="1:9" ht="15.5" thickBot="1" x14ac:dyDescent="0.35">
      <c r="B32" s="20" t="s">
        <v>22</v>
      </c>
      <c r="C32" s="83" t="s">
        <v>36</v>
      </c>
      <c r="D32" s="84"/>
      <c r="E32" s="84"/>
      <c r="F32" s="84"/>
      <c r="G32" s="84"/>
      <c r="H32" s="84"/>
      <c r="I32" s="85"/>
    </row>
    <row r="35" spans="2:2" ht="15.5" x14ac:dyDescent="0.35">
      <c r="B35" s="22"/>
    </row>
  </sheetData>
  <sheetProtection selectLockedCells="1"/>
  <mergeCells count="13">
    <mergeCell ref="B23:B24"/>
    <mergeCell ref="C23:I24"/>
    <mergeCell ref="C20:I20"/>
    <mergeCell ref="A5:H5"/>
    <mergeCell ref="C11:J11"/>
    <mergeCell ref="C13:J13"/>
    <mergeCell ref="C15:J15"/>
    <mergeCell ref="C26:I26"/>
    <mergeCell ref="C28:I28"/>
    <mergeCell ref="C30:I30"/>
    <mergeCell ref="C32:I32"/>
    <mergeCell ref="C25:I25"/>
    <mergeCell ref="B27:I27"/>
  </mergeCells>
  <hyperlinks>
    <hyperlink ref="B9" location="DİLEKÇE!A1" display="DİLEKÇE" xr:uid="{00000000-0004-0000-0000-000000000000}"/>
    <hyperlink ref="B11" location="'ÖZET TABLO'!A1" display="ÖZET TABLO" xr:uid="{00000000-0004-0000-0000-000001000000}"/>
    <hyperlink ref="B13" location="'İTHALAT-ÜRETİM'!A1" display="İTHALAT-ÜRETİM" xr:uid="{00000000-0004-0000-0000-000002000000}"/>
    <hyperlink ref="B15" location="SATIŞLAR!A1" display="SATIŞLAR" xr:uid="{00000000-0004-0000-0000-000003000000}"/>
  </hyperlinks>
  <pageMargins left="0.7" right="0.7" top="0.75" bottom="0.75" header="0.3" footer="0.3"/>
  <pageSetup paperSize="9" scale="64" orientation="portrait" horizontalDpi="360" verticalDpi="36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79998168889431442"/>
  </sheetPr>
  <dimension ref="A1:K28"/>
  <sheetViews>
    <sheetView showZeros="0" view="pageBreakPreview" topLeftCell="A5" zoomScaleNormal="60" zoomScaleSheetLayoutView="100" workbookViewId="0">
      <selection activeCell="C5" sqref="C5:E5"/>
    </sheetView>
  </sheetViews>
  <sheetFormatPr defaultRowHeight="12.5" x14ac:dyDescent="0.25"/>
  <cols>
    <col min="1" max="1" width="28.453125" customWidth="1"/>
    <col min="2" max="2" width="1.54296875" bestFit="1" customWidth="1"/>
    <col min="3" max="3" width="3.54296875" customWidth="1"/>
    <col min="4" max="4" width="1.54296875" customWidth="1"/>
    <col min="5" max="5" width="52.1796875" customWidth="1"/>
  </cols>
  <sheetData>
    <row r="1" spans="1:5" ht="18" x14ac:dyDescent="0.4">
      <c r="A1" s="102" t="s">
        <v>0</v>
      </c>
      <c r="B1" s="102"/>
      <c r="C1" s="102"/>
      <c r="D1" s="102"/>
      <c r="E1" s="102"/>
    </row>
    <row r="2" spans="1:5" ht="15.5" x14ac:dyDescent="0.35">
      <c r="A2" s="1"/>
    </row>
    <row r="3" spans="1:5" ht="15.5" x14ac:dyDescent="0.35">
      <c r="A3" s="101" t="s">
        <v>1</v>
      </c>
      <c r="B3" s="101"/>
      <c r="C3" s="101"/>
      <c r="D3" s="101"/>
      <c r="E3" s="101"/>
    </row>
    <row r="4" spans="1:5" ht="15.5" x14ac:dyDescent="0.35">
      <c r="A4" s="2"/>
    </row>
    <row r="5" spans="1:5" ht="30" customHeight="1" x14ac:dyDescent="0.3">
      <c r="A5" s="3" t="s">
        <v>2</v>
      </c>
      <c r="B5" s="3" t="s">
        <v>3</v>
      </c>
      <c r="C5" s="106"/>
      <c r="D5" s="106"/>
      <c r="E5" s="106"/>
    </row>
    <row r="6" spans="1:5" ht="13" x14ac:dyDescent="0.3">
      <c r="A6" s="10" t="s">
        <v>26</v>
      </c>
      <c r="B6" s="3" t="s">
        <v>4</v>
      </c>
      <c r="C6" s="107"/>
      <c r="D6" s="107"/>
      <c r="E6" s="107"/>
    </row>
    <row r="7" spans="1:5" ht="25.5" customHeight="1" x14ac:dyDescent="0.3">
      <c r="A7" s="3" t="s">
        <v>5</v>
      </c>
      <c r="B7" s="3" t="s">
        <v>3</v>
      </c>
      <c r="C7" s="106"/>
      <c r="D7" s="106"/>
      <c r="E7" s="106"/>
    </row>
    <row r="8" spans="1:5" ht="13" x14ac:dyDescent="0.3">
      <c r="A8" s="3" t="s">
        <v>6</v>
      </c>
      <c r="B8" s="3" t="s">
        <v>3</v>
      </c>
      <c r="C8" s="107"/>
      <c r="D8" s="107"/>
      <c r="E8" s="107"/>
    </row>
    <row r="9" spans="1:5" ht="13" x14ac:dyDescent="0.3">
      <c r="A9" s="3" t="s">
        <v>7</v>
      </c>
      <c r="B9" s="3" t="s">
        <v>3</v>
      </c>
      <c r="C9" s="107"/>
      <c r="D9" s="107"/>
      <c r="E9" s="107"/>
    </row>
    <row r="10" spans="1:5" ht="13" x14ac:dyDescent="0.3">
      <c r="A10" s="3" t="s">
        <v>8</v>
      </c>
      <c r="B10" s="3" t="s">
        <v>3</v>
      </c>
      <c r="C10" s="117"/>
      <c r="D10" s="107"/>
      <c r="E10" s="107"/>
    </row>
    <row r="11" spans="1:5" ht="13" x14ac:dyDescent="0.3">
      <c r="A11" s="3" t="s">
        <v>25</v>
      </c>
      <c r="B11" s="3" t="s">
        <v>3</v>
      </c>
      <c r="C11" s="107"/>
      <c r="D11" s="107"/>
      <c r="E11" s="107"/>
    </row>
    <row r="12" spans="1:5" ht="13" x14ac:dyDescent="0.3">
      <c r="A12" s="3" t="s">
        <v>23</v>
      </c>
      <c r="B12" s="3" t="s">
        <v>3</v>
      </c>
      <c r="C12" s="107"/>
      <c r="D12" s="107"/>
      <c r="E12" s="107"/>
    </row>
    <row r="13" spans="1:5" ht="13" x14ac:dyDescent="0.3">
      <c r="A13" s="3" t="s">
        <v>24</v>
      </c>
      <c r="B13" s="3" t="s">
        <v>3</v>
      </c>
      <c r="C13" s="107"/>
      <c r="D13" s="107"/>
      <c r="E13" s="107"/>
    </row>
    <row r="14" spans="1:5" ht="26.25" customHeight="1" x14ac:dyDescent="0.3">
      <c r="A14" s="3" t="s">
        <v>13</v>
      </c>
      <c r="B14" s="3" t="s">
        <v>3</v>
      </c>
      <c r="C14" s="107"/>
      <c r="D14" s="107"/>
      <c r="E14" s="107"/>
    </row>
    <row r="15" spans="1:5" x14ac:dyDescent="0.25">
      <c r="A15" s="4"/>
    </row>
    <row r="16" spans="1:5" ht="15.5" x14ac:dyDescent="0.35">
      <c r="A16" s="101" t="s">
        <v>9</v>
      </c>
      <c r="B16" s="101"/>
      <c r="C16" s="101"/>
      <c r="D16" s="101"/>
      <c r="E16" s="101"/>
    </row>
    <row r="17" spans="1:11" ht="15.5" x14ac:dyDescent="0.35">
      <c r="A17" s="105" t="s">
        <v>10</v>
      </c>
      <c r="B17" s="105"/>
      <c r="C17" s="105"/>
      <c r="D17" s="105"/>
      <c r="E17" s="105"/>
    </row>
    <row r="18" spans="1:11" ht="15.5" x14ac:dyDescent="0.35">
      <c r="A18" s="101" t="s">
        <v>11</v>
      </c>
      <c r="B18" s="101"/>
      <c r="C18" s="101"/>
      <c r="D18" s="101"/>
      <c r="E18" s="101"/>
    </row>
    <row r="19" spans="1:11" ht="14.5" x14ac:dyDescent="0.3">
      <c r="A19" s="5"/>
    </row>
    <row r="20" spans="1:11" s="7" customFormat="1" ht="59.25" customHeight="1" x14ac:dyDescent="0.25">
      <c r="A20" s="103" t="s">
        <v>28</v>
      </c>
      <c r="B20" s="103"/>
      <c r="C20" s="103"/>
      <c r="D20" s="103"/>
      <c r="E20" s="103"/>
    </row>
    <row r="21" spans="1:11" s="6" customFormat="1" ht="69.75" customHeight="1" x14ac:dyDescent="0.25">
      <c r="A21" s="104" t="s">
        <v>12</v>
      </c>
      <c r="B21" s="104"/>
      <c r="C21" s="104"/>
      <c r="D21" s="104"/>
      <c r="E21" s="104"/>
    </row>
    <row r="22" spans="1:11" ht="51" customHeight="1" x14ac:dyDescent="0.25">
      <c r="A22" s="119"/>
      <c r="B22" s="119"/>
      <c r="C22" s="119"/>
      <c r="D22" s="119"/>
      <c r="E22" s="119"/>
    </row>
    <row r="23" spans="1:11" ht="12.75" customHeight="1" thickBot="1" x14ac:dyDescent="0.3">
      <c r="A23" s="119"/>
      <c r="B23" s="119"/>
      <c r="C23" s="119"/>
      <c r="D23" s="119"/>
      <c r="E23" s="119"/>
    </row>
    <row r="24" spans="1:11" ht="12.75" customHeight="1" x14ac:dyDescent="0.25">
      <c r="A24" s="119"/>
      <c r="B24" s="119"/>
      <c r="C24" s="119"/>
      <c r="D24" s="119"/>
      <c r="E24" s="119"/>
      <c r="G24" s="108" t="s">
        <v>58</v>
      </c>
      <c r="H24" s="109"/>
      <c r="I24" s="109"/>
      <c r="J24" s="109"/>
      <c r="K24" s="110"/>
    </row>
    <row r="25" spans="1:11" ht="13.5" customHeight="1" x14ac:dyDescent="0.25">
      <c r="A25" s="118"/>
      <c r="B25" s="118"/>
      <c r="C25" s="118"/>
      <c r="D25" s="118"/>
      <c r="E25" s="118"/>
      <c r="G25" s="111"/>
      <c r="H25" s="112"/>
      <c r="I25" s="112"/>
      <c r="J25" s="112"/>
      <c r="K25" s="113"/>
    </row>
    <row r="26" spans="1:11" ht="12.75" customHeight="1" x14ac:dyDescent="0.25">
      <c r="A26" s="118"/>
      <c r="B26" s="118"/>
      <c r="C26" s="118"/>
      <c r="D26" s="118"/>
      <c r="E26" s="118"/>
      <c r="G26" s="111"/>
      <c r="H26" s="112"/>
      <c r="I26" s="112"/>
      <c r="J26" s="112"/>
      <c r="K26" s="113"/>
    </row>
    <row r="27" spans="1:11" ht="12.75" customHeight="1" thickBot="1" x14ac:dyDescent="0.3">
      <c r="A27" s="118"/>
      <c r="B27" s="118"/>
      <c r="C27" s="118"/>
      <c r="D27" s="118"/>
      <c r="E27" s="118"/>
      <c r="G27" s="114"/>
      <c r="H27" s="115"/>
      <c r="I27" s="115"/>
      <c r="J27" s="115"/>
      <c r="K27" s="116"/>
    </row>
    <row r="28" spans="1:11" ht="12.75" customHeight="1" x14ac:dyDescent="0.25">
      <c r="A28" s="65"/>
      <c r="B28" s="65"/>
      <c r="C28" s="65"/>
      <c r="D28" s="65"/>
      <c r="E28" s="65"/>
    </row>
  </sheetData>
  <sheetProtection sheet="1" objects="1" scenarios="1" selectLockedCells="1"/>
  <mergeCells count="22">
    <mergeCell ref="G24:K27"/>
    <mergeCell ref="C14:E14"/>
    <mergeCell ref="C8:E8"/>
    <mergeCell ref="C9:E9"/>
    <mergeCell ref="C10:E10"/>
    <mergeCell ref="C11:E11"/>
    <mergeCell ref="C12:E12"/>
    <mergeCell ref="C13:E13"/>
    <mergeCell ref="A25:E25"/>
    <mergeCell ref="A26:E26"/>
    <mergeCell ref="A27:E27"/>
    <mergeCell ref="A22:E24"/>
    <mergeCell ref="A3:E3"/>
    <mergeCell ref="A1:E1"/>
    <mergeCell ref="A20:E20"/>
    <mergeCell ref="A21:E21"/>
    <mergeCell ref="A16:E16"/>
    <mergeCell ref="A18:E18"/>
    <mergeCell ref="A17:E17"/>
    <mergeCell ref="C5:E5"/>
    <mergeCell ref="C6:E6"/>
    <mergeCell ref="C7:E7"/>
  </mergeCells>
  <phoneticPr fontId="11" type="noConversion"/>
  <printOptions horizontalCentered="1" verticalCentered="1"/>
  <pageMargins left="0.70866141732283472" right="0" top="0.78740157480314965" bottom="0.78740157480314965" header="0" footer="0"/>
  <pageSetup paperSize="9" orientation="portrait" horizontalDpi="4294967293"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0"/>
    <pageSetUpPr fitToPage="1"/>
  </sheetPr>
  <dimension ref="A1:M41"/>
  <sheetViews>
    <sheetView showZeros="0" view="pageBreakPreview" topLeftCell="A2" zoomScaleNormal="100" zoomScaleSheetLayoutView="100" workbookViewId="0">
      <selection activeCell="E8" sqref="E8"/>
    </sheetView>
  </sheetViews>
  <sheetFormatPr defaultColWidth="9.1796875" defaultRowHeight="12.5" x14ac:dyDescent="0.25"/>
  <cols>
    <col min="1" max="1" width="8.81640625" bestFit="1" customWidth="1"/>
    <col min="2" max="2" width="29.54296875" customWidth="1"/>
    <col min="3" max="3" width="14.1796875" customWidth="1"/>
    <col min="4" max="4" width="20.1796875" customWidth="1"/>
    <col min="5" max="5" width="18.453125" customWidth="1"/>
    <col min="6" max="6" width="3.453125" customWidth="1"/>
  </cols>
  <sheetData>
    <row r="1" spans="1:13" ht="15.5" x14ac:dyDescent="0.35">
      <c r="A1" s="122">
        <f>DİLEKÇE!C5</f>
        <v>0</v>
      </c>
      <c r="B1" s="122"/>
      <c r="C1" s="122"/>
      <c r="D1" s="122"/>
      <c r="E1" s="122"/>
    </row>
    <row r="3" spans="1:13" ht="15.75" customHeight="1" thickBot="1" x14ac:dyDescent="0.35">
      <c r="A3" s="123" t="s">
        <v>68</v>
      </c>
      <c r="B3" s="123"/>
      <c r="C3" s="123"/>
      <c r="D3" s="123"/>
      <c r="E3" s="123"/>
      <c r="I3" s="55"/>
      <c r="J3" s="55"/>
      <c r="K3" s="55"/>
      <c r="L3" s="55"/>
    </row>
    <row r="4" spans="1:13" ht="22.5" customHeight="1" x14ac:dyDescent="0.25">
      <c r="A4" s="125" t="s">
        <v>50</v>
      </c>
      <c r="B4" s="120" t="s">
        <v>16</v>
      </c>
      <c r="C4" s="120" t="s">
        <v>21</v>
      </c>
      <c r="D4" s="120" t="s">
        <v>35</v>
      </c>
      <c r="E4" s="120" t="s">
        <v>22</v>
      </c>
      <c r="H4" s="55"/>
      <c r="I4" s="55"/>
      <c r="J4" s="55"/>
      <c r="K4" s="55"/>
      <c r="L4" s="55"/>
    </row>
    <row r="5" spans="1:13" ht="13.5" customHeight="1" thickBot="1" x14ac:dyDescent="0.3">
      <c r="A5" s="126"/>
      <c r="B5" s="121"/>
      <c r="C5" s="121"/>
      <c r="D5" s="121"/>
      <c r="E5" s="121"/>
      <c r="H5" s="55"/>
      <c r="I5" s="55"/>
      <c r="J5" s="55"/>
      <c r="K5" s="55"/>
      <c r="L5" s="55"/>
    </row>
    <row r="6" spans="1:13" ht="13.5" customHeight="1" x14ac:dyDescent="0.3">
      <c r="A6" s="11">
        <v>1</v>
      </c>
      <c r="B6" s="8" t="s">
        <v>62</v>
      </c>
      <c r="C6" s="33"/>
      <c r="D6" s="34"/>
      <c r="E6" s="35"/>
      <c r="H6" s="129" t="s">
        <v>72</v>
      </c>
      <c r="I6" s="130"/>
      <c r="J6" s="130"/>
      <c r="K6" s="130"/>
      <c r="L6" s="130"/>
      <c r="M6" s="131"/>
    </row>
    <row r="7" spans="1:13" ht="13.5" customHeight="1" x14ac:dyDescent="0.3">
      <c r="A7" s="12">
        <v>2</v>
      </c>
      <c r="B7" s="9" t="s">
        <v>61</v>
      </c>
      <c r="C7" s="36"/>
      <c r="D7" s="37"/>
      <c r="E7" s="38"/>
      <c r="H7" s="132"/>
      <c r="I7" s="133"/>
      <c r="J7" s="133"/>
      <c r="K7" s="133"/>
      <c r="L7" s="133"/>
      <c r="M7" s="134"/>
    </row>
    <row r="8" spans="1:13" ht="13.5" customHeight="1" thickBot="1" x14ac:dyDescent="0.35">
      <c r="A8" s="12">
        <v>3</v>
      </c>
      <c r="B8" s="39" t="s">
        <v>63</v>
      </c>
      <c r="C8" s="75"/>
      <c r="D8" s="76"/>
      <c r="E8" s="77"/>
      <c r="H8" s="135"/>
      <c r="I8" s="136"/>
      <c r="J8" s="136"/>
      <c r="K8" s="136"/>
      <c r="L8" s="136"/>
      <c r="M8" s="137"/>
    </row>
    <row r="9" spans="1:13" ht="16.5" customHeight="1" thickBot="1" x14ac:dyDescent="0.45">
      <c r="A9" s="127" t="s">
        <v>20</v>
      </c>
      <c r="B9" s="128"/>
      <c r="C9" s="78">
        <f>SUM(C6:C8)</f>
        <v>0</v>
      </c>
      <c r="D9" s="79">
        <f>SUM(D6:D8)</f>
        <v>0</v>
      </c>
      <c r="E9" s="80">
        <f>SUM(E6:E8)</f>
        <v>0</v>
      </c>
      <c r="H9" s="55"/>
      <c r="I9" s="55"/>
      <c r="J9" s="55"/>
      <c r="K9" s="55"/>
      <c r="L9" s="55"/>
    </row>
    <row r="11" spans="1:13" ht="15.75" customHeight="1" thickBot="1" x14ac:dyDescent="0.35">
      <c r="A11" s="124" t="s">
        <v>69</v>
      </c>
      <c r="B11" s="124"/>
      <c r="C11" s="124"/>
      <c r="D11" s="124"/>
      <c r="E11" s="124"/>
    </row>
    <row r="12" spans="1:13" ht="22.5" customHeight="1" x14ac:dyDescent="0.25">
      <c r="A12" s="125" t="s">
        <v>15</v>
      </c>
      <c r="B12" s="120" t="s">
        <v>16</v>
      </c>
      <c r="C12" s="120" t="s">
        <v>21</v>
      </c>
      <c r="D12" s="120" t="s">
        <v>35</v>
      </c>
      <c r="E12" s="120" t="s">
        <v>22</v>
      </c>
    </row>
    <row r="13" spans="1:13" ht="13.5" customHeight="1" thickBot="1" x14ac:dyDescent="0.3">
      <c r="A13" s="126"/>
      <c r="B13" s="121"/>
      <c r="C13" s="121"/>
      <c r="D13" s="121"/>
      <c r="E13" s="121"/>
    </row>
    <row r="14" spans="1:13" ht="13.5" customHeight="1" x14ac:dyDescent="0.25">
      <c r="A14" s="11">
        <v>1</v>
      </c>
      <c r="B14" s="8" t="s">
        <v>62</v>
      </c>
      <c r="C14" s="61">
        <f>'İTHALAT-ÜRETİM'!E7</f>
        <v>0</v>
      </c>
      <c r="D14" s="62">
        <f>'İTHALAT-ÜRETİM'!F7</f>
        <v>0</v>
      </c>
      <c r="E14" s="62">
        <f>'İTHALAT-ÜRETİM'!G7</f>
        <v>0</v>
      </c>
    </row>
    <row r="15" spans="1:13" ht="13.5" customHeight="1" x14ac:dyDescent="0.25">
      <c r="A15" s="12">
        <v>2</v>
      </c>
      <c r="B15" s="9" t="s">
        <v>61</v>
      </c>
      <c r="C15" s="63">
        <f>'İTHALAT-ÜRETİM'!E8</f>
        <v>0</v>
      </c>
      <c r="D15" s="64">
        <f>'İTHALAT-ÜRETİM'!F8</f>
        <v>0</v>
      </c>
      <c r="E15" s="64">
        <f>'İTHALAT-ÜRETİM'!G8</f>
        <v>0</v>
      </c>
    </row>
    <row r="16" spans="1:13" ht="13.5" customHeight="1" thickBot="1" x14ac:dyDescent="0.3">
      <c r="A16" s="12">
        <v>3</v>
      </c>
      <c r="B16" s="39" t="s">
        <v>63</v>
      </c>
      <c r="C16" s="63">
        <f>'İTHALAT-ÜRETİM'!E9</f>
        <v>0</v>
      </c>
      <c r="D16" s="64">
        <f>'İTHALAT-ÜRETİM'!F9</f>
        <v>0</v>
      </c>
      <c r="E16" s="64">
        <f>'İTHALAT-ÜRETİM'!G9</f>
        <v>0</v>
      </c>
    </row>
    <row r="17" spans="1:7" ht="16.5" customHeight="1" thickBot="1" x14ac:dyDescent="0.45">
      <c r="A17" s="127" t="s">
        <v>20</v>
      </c>
      <c r="B17" s="128"/>
      <c r="C17" s="78">
        <f>SUM(C14:C16)</f>
        <v>0</v>
      </c>
      <c r="D17" s="79">
        <f>SUM(D14:D16)</f>
        <v>0</v>
      </c>
      <c r="E17" s="80">
        <f>SUM(E14:E16)</f>
        <v>0</v>
      </c>
    </row>
    <row r="19" spans="1:7" ht="13.5" thickBot="1" x14ac:dyDescent="0.35">
      <c r="A19" s="123" t="s">
        <v>70</v>
      </c>
      <c r="B19" s="123"/>
      <c r="C19" s="123"/>
      <c r="D19" s="123"/>
      <c r="E19" s="123"/>
    </row>
    <row r="20" spans="1:7" x14ac:dyDescent="0.25">
      <c r="A20" s="125" t="s">
        <v>15</v>
      </c>
      <c r="B20" s="120" t="s">
        <v>16</v>
      </c>
      <c r="C20" s="120" t="s">
        <v>21</v>
      </c>
      <c r="D20" s="120" t="s">
        <v>35</v>
      </c>
      <c r="E20" s="120" t="s">
        <v>22</v>
      </c>
    </row>
    <row r="21" spans="1:7" ht="13" thickBot="1" x14ac:dyDescent="0.3">
      <c r="A21" s="126"/>
      <c r="B21" s="121"/>
      <c r="C21" s="121"/>
      <c r="D21" s="121"/>
      <c r="E21" s="121"/>
    </row>
    <row r="22" spans="1:7" x14ac:dyDescent="0.25">
      <c r="A22" s="11">
        <v>1</v>
      </c>
      <c r="B22" s="8" t="s">
        <v>62</v>
      </c>
      <c r="C22" s="61">
        <f>SATIŞLAR!C10</f>
        <v>0</v>
      </c>
      <c r="D22" s="62">
        <f>SATIŞLAR!D10</f>
        <v>0</v>
      </c>
      <c r="E22" s="62">
        <f>SATIŞLAR!E10</f>
        <v>0</v>
      </c>
    </row>
    <row r="23" spans="1:7" x14ac:dyDescent="0.25">
      <c r="A23" s="12">
        <v>2</v>
      </c>
      <c r="B23" s="9" t="s">
        <v>61</v>
      </c>
      <c r="C23" s="63">
        <f>SATIŞLAR!C11</f>
        <v>0</v>
      </c>
      <c r="D23" s="64">
        <f>SATIŞLAR!D11</f>
        <v>0</v>
      </c>
      <c r="E23" s="64">
        <f>SATIŞLAR!E11</f>
        <v>0</v>
      </c>
    </row>
    <row r="24" spans="1:7" ht="13" thickBot="1" x14ac:dyDescent="0.3">
      <c r="A24" s="12">
        <v>3</v>
      </c>
      <c r="B24" s="39" t="s">
        <v>63</v>
      </c>
      <c r="C24" s="63">
        <f>SATIŞLAR!C12</f>
        <v>0</v>
      </c>
      <c r="D24" s="64">
        <f>SATIŞLAR!D12</f>
        <v>0</v>
      </c>
      <c r="E24" s="64">
        <f>SATIŞLAR!E12</f>
        <v>0</v>
      </c>
    </row>
    <row r="25" spans="1:7" ht="18.5" thickBot="1" x14ac:dyDescent="0.45">
      <c r="A25" s="127" t="s">
        <v>20</v>
      </c>
      <c r="B25" s="128"/>
      <c r="C25" s="78">
        <f>SUM(C22:C24)</f>
        <v>0</v>
      </c>
      <c r="D25" s="79">
        <f>SUM(D22:D24)</f>
        <v>0</v>
      </c>
      <c r="E25" s="80">
        <f>SUM(E22:E24)</f>
        <v>0</v>
      </c>
    </row>
    <row r="27" spans="1:7" ht="13.5" thickBot="1" x14ac:dyDescent="0.35">
      <c r="A27" s="123" t="s">
        <v>71</v>
      </c>
      <c r="B27" s="123"/>
      <c r="C27" s="123"/>
      <c r="D27" s="123"/>
      <c r="E27" s="123"/>
      <c r="G27" s="13"/>
    </row>
    <row r="28" spans="1:7" ht="22.5" customHeight="1" x14ac:dyDescent="0.25">
      <c r="A28" s="125" t="s">
        <v>15</v>
      </c>
      <c r="B28" s="120" t="s">
        <v>16</v>
      </c>
      <c r="C28" s="120" t="s">
        <v>21</v>
      </c>
      <c r="D28" s="120" t="s">
        <v>35</v>
      </c>
      <c r="E28" s="120" t="s">
        <v>22</v>
      </c>
    </row>
    <row r="29" spans="1:7" ht="13.5" customHeight="1" thickBot="1" x14ac:dyDescent="0.3">
      <c r="A29" s="126"/>
      <c r="B29" s="121"/>
      <c r="C29" s="121"/>
      <c r="D29" s="121"/>
      <c r="E29" s="121"/>
    </row>
    <row r="30" spans="1:7" ht="13.5" customHeight="1" x14ac:dyDescent="0.25">
      <c r="A30" s="11">
        <v>1</v>
      </c>
      <c r="B30" s="8" t="s">
        <v>62</v>
      </c>
      <c r="C30" s="61">
        <f>SATIŞLAR!C18+SATIŞLAR!C26+SATIŞLAR!C34</f>
        <v>0</v>
      </c>
      <c r="D30" s="62">
        <f>SATIŞLAR!D18+SATIŞLAR!D26+SATIŞLAR!D34</f>
        <v>0</v>
      </c>
      <c r="E30" s="62">
        <f>SATIŞLAR!E18+SATIŞLAR!E26+SATIŞLAR!E34</f>
        <v>0</v>
      </c>
    </row>
    <row r="31" spans="1:7" ht="13.5" customHeight="1" x14ac:dyDescent="0.25">
      <c r="A31" s="12">
        <v>2</v>
      </c>
      <c r="B31" s="9" t="s">
        <v>61</v>
      </c>
      <c r="C31" s="63">
        <f>SATIŞLAR!C19+SATIŞLAR!C27+SATIŞLAR!C35</f>
        <v>0</v>
      </c>
      <c r="D31" s="64">
        <f>SATIŞLAR!D19+SATIŞLAR!D27+SATIŞLAR!D35</f>
        <v>0</v>
      </c>
      <c r="E31" s="64">
        <f>SATIŞLAR!E19+SATIŞLAR!E27+SATIŞLAR!E35</f>
        <v>0</v>
      </c>
    </row>
    <row r="32" spans="1:7" ht="13.5" customHeight="1" thickBot="1" x14ac:dyDescent="0.3">
      <c r="A32" s="12">
        <v>3</v>
      </c>
      <c r="B32" s="39" t="s">
        <v>63</v>
      </c>
      <c r="C32" s="63">
        <f>SATIŞLAR!C20+SATIŞLAR!C28+SATIŞLAR!C36</f>
        <v>0</v>
      </c>
      <c r="D32" s="64">
        <f>SATIŞLAR!D20+SATIŞLAR!D28+SATIŞLAR!D36</f>
        <v>0</v>
      </c>
      <c r="E32" s="64">
        <f>SATIŞLAR!E20+SATIŞLAR!E28+SATIŞLAR!E36</f>
        <v>0</v>
      </c>
    </row>
    <row r="33" spans="1:5" ht="16.5" customHeight="1" thickBot="1" x14ac:dyDescent="0.45">
      <c r="A33" s="127" t="s">
        <v>20</v>
      </c>
      <c r="B33" s="128"/>
      <c r="C33" s="78">
        <f>SUM(C30:C32)</f>
        <v>0</v>
      </c>
      <c r="D33" s="79">
        <f>SUM(D30:D32)</f>
        <v>0</v>
      </c>
      <c r="E33" s="80">
        <f>SUM(E30:E32)</f>
        <v>0</v>
      </c>
    </row>
    <row r="35" spans="1:5" ht="13.5" thickBot="1" x14ac:dyDescent="0.35">
      <c r="A35" s="124" t="s">
        <v>79</v>
      </c>
      <c r="B35" s="124"/>
      <c r="C35" s="124"/>
      <c r="D35" s="124"/>
      <c r="E35" s="124"/>
    </row>
    <row r="36" spans="1:5" ht="22.5" customHeight="1" x14ac:dyDescent="0.25">
      <c r="A36" s="125" t="s">
        <v>15</v>
      </c>
      <c r="B36" s="120" t="s">
        <v>16</v>
      </c>
      <c r="C36" s="120" t="s">
        <v>21</v>
      </c>
      <c r="D36" s="120" t="s">
        <v>35</v>
      </c>
      <c r="E36" s="120" t="s">
        <v>22</v>
      </c>
    </row>
    <row r="37" spans="1:5" ht="13.5" customHeight="1" thickBot="1" x14ac:dyDescent="0.3">
      <c r="A37" s="126"/>
      <c r="B37" s="121"/>
      <c r="C37" s="121"/>
      <c r="D37" s="121"/>
      <c r="E37" s="121"/>
    </row>
    <row r="38" spans="1:5" ht="13.5" customHeight="1" x14ac:dyDescent="0.25">
      <c r="A38" s="11">
        <v>1</v>
      </c>
      <c r="B38" s="8" t="s">
        <v>62</v>
      </c>
      <c r="C38" s="61">
        <f t="shared" ref="C38:E40" si="0">C6+C14-C22-C30</f>
        <v>0</v>
      </c>
      <c r="D38" s="62">
        <f t="shared" si="0"/>
        <v>0</v>
      </c>
      <c r="E38" s="62">
        <f t="shared" si="0"/>
        <v>0</v>
      </c>
    </row>
    <row r="39" spans="1:5" ht="13.5" customHeight="1" x14ac:dyDescent="0.25">
      <c r="A39" s="12">
        <v>2</v>
      </c>
      <c r="B39" s="9" t="s">
        <v>61</v>
      </c>
      <c r="C39" s="63">
        <f t="shared" si="0"/>
        <v>0</v>
      </c>
      <c r="D39" s="64">
        <f t="shared" si="0"/>
        <v>0</v>
      </c>
      <c r="E39" s="64">
        <f t="shared" si="0"/>
        <v>0</v>
      </c>
    </row>
    <row r="40" spans="1:5" ht="13.5" customHeight="1" thickBot="1" x14ac:dyDescent="0.3">
      <c r="A40" s="12">
        <v>3</v>
      </c>
      <c r="B40" s="39" t="s">
        <v>63</v>
      </c>
      <c r="C40" s="63">
        <f t="shared" si="0"/>
        <v>0</v>
      </c>
      <c r="D40" s="64">
        <f t="shared" si="0"/>
        <v>0</v>
      </c>
      <c r="E40" s="64">
        <f t="shared" si="0"/>
        <v>0</v>
      </c>
    </row>
    <row r="41" spans="1:5" ht="16.5" customHeight="1" thickBot="1" x14ac:dyDescent="0.45">
      <c r="A41" s="127" t="s">
        <v>20</v>
      </c>
      <c r="B41" s="128"/>
      <c r="C41" s="78">
        <f>SUM(C38:C40)</f>
        <v>0</v>
      </c>
      <c r="D41" s="79">
        <f>SUM(D38:D40)</f>
        <v>0</v>
      </c>
      <c r="E41" s="80">
        <f>SUM(E38:E40)</f>
        <v>0</v>
      </c>
    </row>
  </sheetData>
  <sheetProtection sheet="1" objects="1" scenarios="1" formatCells="0" formatColumns="0" selectLockedCells="1"/>
  <protectedRanges>
    <protectedRange sqref="C6:E8 C14:E16" name="Aralık1"/>
    <protectedRange sqref="C22:E24 C30:E32" name="Aralık1_2"/>
    <protectedRange sqref="C38:E40" name="Aralık1_2_1"/>
  </protectedRanges>
  <mergeCells count="37">
    <mergeCell ref="H6:M8"/>
    <mergeCell ref="D28:D29"/>
    <mergeCell ref="E28:E29"/>
    <mergeCell ref="A33:B33"/>
    <mergeCell ref="A4:A5"/>
    <mergeCell ref="B4:B5"/>
    <mergeCell ref="C4:C5"/>
    <mergeCell ref="A17:B17"/>
    <mergeCell ref="A28:A29"/>
    <mergeCell ref="B28:B29"/>
    <mergeCell ref="C28:C29"/>
    <mergeCell ref="D4:D5"/>
    <mergeCell ref="E4:E5"/>
    <mergeCell ref="A41:B41"/>
    <mergeCell ref="A9:B9"/>
    <mergeCell ref="A12:A13"/>
    <mergeCell ref="B12:B13"/>
    <mergeCell ref="C12:C13"/>
    <mergeCell ref="A36:A37"/>
    <mergeCell ref="B36:B37"/>
    <mergeCell ref="C36:C37"/>
    <mergeCell ref="D36:D37"/>
    <mergeCell ref="E36:E37"/>
    <mergeCell ref="A1:E1"/>
    <mergeCell ref="A3:E3"/>
    <mergeCell ref="A11:E11"/>
    <mergeCell ref="A35:E35"/>
    <mergeCell ref="A27:E27"/>
    <mergeCell ref="A19:E19"/>
    <mergeCell ref="A20:A21"/>
    <mergeCell ref="B20:B21"/>
    <mergeCell ref="C20:C21"/>
    <mergeCell ref="D20:D21"/>
    <mergeCell ref="E20:E21"/>
    <mergeCell ref="A25:B25"/>
    <mergeCell ref="D12:D13"/>
    <mergeCell ref="E12:E13"/>
  </mergeCells>
  <phoneticPr fontId="11" type="noConversion"/>
  <dataValidations count="1">
    <dataValidation type="whole" operator="greaterThanOrEqual" allowBlank="1" showInputMessage="1" showErrorMessage="1" sqref="C6:E8" xr:uid="{00000000-0002-0000-0200-000000000000}">
      <formula1>0</formula1>
    </dataValidation>
  </dataValidations>
  <printOptions horizontalCentered="1"/>
  <pageMargins left="0.70866141732283472" right="0" top="0.78740157480314965" bottom="0.78740157480314965" header="0" footer="0"/>
  <pageSetup paperSize="9" orientation="portrait" horizontalDpi="4294967293" verticalDpi="36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79998168889431442"/>
  </sheetPr>
  <dimension ref="A1:K53"/>
  <sheetViews>
    <sheetView showZeros="0" tabSelected="1" view="pageBreakPreview" topLeftCell="A3" zoomScale="75" zoomScaleNormal="100" zoomScaleSheetLayoutView="75" workbookViewId="0">
      <selection activeCell="F18" sqref="F18"/>
    </sheetView>
  </sheetViews>
  <sheetFormatPr defaultColWidth="9.1796875" defaultRowHeight="12.5" x14ac:dyDescent="0.25"/>
  <cols>
    <col min="1" max="1" width="10.453125" customWidth="1"/>
    <col min="2" max="2" width="16.81640625" customWidth="1"/>
    <col min="3" max="3" width="5.54296875" customWidth="1"/>
    <col min="4" max="4" width="28.81640625" customWidth="1"/>
    <col min="5" max="5" width="27.08984375" customWidth="1"/>
    <col min="6" max="6" width="27.81640625" customWidth="1"/>
    <col min="7" max="7" width="24.81640625" customWidth="1"/>
  </cols>
  <sheetData>
    <row r="1" spans="1:11" ht="15.5" x14ac:dyDescent="0.35">
      <c r="A1" s="122">
        <f>DİLEKÇE!C5</f>
        <v>0</v>
      </c>
      <c r="B1" s="122"/>
      <c r="C1" s="122"/>
      <c r="D1" s="122"/>
      <c r="E1" s="122"/>
      <c r="F1" s="122"/>
      <c r="G1" s="122"/>
    </row>
    <row r="3" spans="1:11" ht="15.5" x14ac:dyDescent="0.35">
      <c r="A3" s="56" t="s">
        <v>73</v>
      </c>
      <c r="B3" s="56"/>
      <c r="C3" s="56"/>
      <c r="D3" s="56"/>
      <c r="E3" s="56"/>
      <c r="F3" s="56"/>
      <c r="G3" s="56"/>
    </row>
    <row r="4" spans="1:11" ht="13.5" thickBot="1" x14ac:dyDescent="0.35">
      <c r="A4" s="40"/>
    </row>
    <row r="5" spans="1:11" ht="12.75" customHeight="1" x14ac:dyDescent="0.3">
      <c r="A5" s="41"/>
      <c r="B5" s="42"/>
      <c r="C5" s="149" t="s">
        <v>45</v>
      </c>
      <c r="D5" s="141" t="s">
        <v>16</v>
      </c>
      <c r="E5" s="141" t="s">
        <v>21</v>
      </c>
      <c r="F5" s="141" t="s">
        <v>35</v>
      </c>
      <c r="G5" s="141" t="s">
        <v>22</v>
      </c>
      <c r="I5" s="129" t="s">
        <v>49</v>
      </c>
      <c r="J5" s="130"/>
      <c r="K5" s="131"/>
    </row>
    <row r="6" spans="1:11" ht="13.5" customHeight="1" thickBot="1" x14ac:dyDescent="0.35">
      <c r="A6" s="41"/>
      <c r="B6" s="42"/>
      <c r="C6" s="150"/>
      <c r="D6" s="142"/>
      <c r="E6" s="142"/>
      <c r="F6" s="142"/>
      <c r="G6" s="142"/>
      <c r="I6" s="132"/>
      <c r="J6" s="133"/>
      <c r="K6" s="134"/>
    </row>
    <row r="7" spans="1:11" ht="12.75" customHeight="1" x14ac:dyDescent="0.25">
      <c r="A7" s="151" t="s">
        <v>19</v>
      </c>
      <c r="B7" s="152"/>
      <c r="C7" s="43">
        <v>1</v>
      </c>
      <c r="D7" s="44" t="s">
        <v>62</v>
      </c>
      <c r="E7" s="72">
        <f t="shared" ref="E7:G9" si="0">SUM(E14,E18,E22,E26,E30,E34,E38,E42,E46,E50)</f>
        <v>0</v>
      </c>
      <c r="F7" s="45">
        <f t="shared" si="0"/>
        <v>0</v>
      </c>
      <c r="G7" s="45">
        <f t="shared" si="0"/>
        <v>0</v>
      </c>
      <c r="I7" s="132"/>
      <c r="J7" s="133"/>
      <c r="K7" s="134"/>
    </row>
    <row r="8" spans="1:11" x14ac:dyDescent="0.25">
      <c r="A8" s="153"/>
      <c r="B8" s="154"/>
      <c r="C8" s="46">
        <v>2</v>
      </c>
      <c r="D8" s="47" t="s">
        <v>61</v>
      </c>
      <c r="E8" s="73">
        <f t="shared" si="0"/>
        <v>0</v>
      </c>
      <c r="F8" s="48">
        <f t="shared" si="0"/>
        <v>0</v>
      </c>
      <c r="G8" s="48">
        <f t="shared" si="0"/>
        <v>0</v>
      </c>
      <c r="I8" s="132"/>
      <c r="J8" s="133"/>
      <c r="K8" s="134"/>
    </row>
    <row r="9" spans="1:11" ht="13" thickBot="1" x14ac:dyDescent="0.3">
      <c r="A9" s="153"/>
      <c r="B9" s="154"/>
      <c r="C9" s="46">
        <v>3</v>
      </c>
      <c r="D9" s="47" t="s">
        <v>63</v>
      </c>
      <c r="E9" s="74">
        <f t="shared" si="0"/>
        <v>0</v>
      </c>
      <c r="F9" s="49">
        <f t="shared" si="0"/>
        <v>0</v>
      </c>
      <c r="G9" s="49">
        <f t="shared" si="0"/>
        <v>0</v>
      </c>
      <c r="I9" s="132"/>
      <c r="J9" s="133"/>
      <c r="K9" s="134"/>
    </row>
    <row r="10" spans="1:11" ht="18" thickBot="1" x14ac:dyDescent="0.4">
      <c r="A10" s="155" t="s">
        <v>20</v>
      </c>
      <c r="B10" s="156"/>
      <c r="C10" s="156"/>
      <c r="D10" s="157"/>
      <c r="E10" s="50">
        <f>SUM(E7:E9)</f>
        <v>0</v>
      </c>
      <c r="F10" s="50">
        <f>SUM(F7:F9)</f>
        <v>0</v>
      </c>
      <c r="G10" s="50">
        <f>SUM(G7:G9)</f>
        <v>0</v>
      </c>
      <c r="I10" s="135"/>
      <c r="J10" s="136"/>
      <c r="K10" s="137"/>
    </row>
    <row r="11" spans="1:11" ht="13" thickBot="1" x14ac:dyDescent="0.3"/>
    <row r="12" spans="1:11" ht="22.5" customHeight="1" thickBot="1" x14ac:dyDescent="0.3">
      <c r="A12" s="147" t="s">
        <v>14</v>
      </c>
      <c r="B12" s="148"/>
      <c r="C12" s="125" t="s">
        <v>15</v>
      </c>
      <c r="D12" s="120" t="s">
        <v>16</v>
      </c>
      <c r="E12" s="120" t="s">
        <v>21</v>
      </c>
      <c r="F12" s="120" t="s">
        <v>35</v>
      </c>
      <c r="G12" s="120" t="s">
        <v>22</v>
      </c>
      <c r="I12" s="129" t="s">
        <v>59</v>
      </c>
      <c r="J12" s="130"/>
      <c r="K12" s="131"/>
    </row>
    <row r="13" spans="1:11" ht="13.5" customHeight="1" thickBot="1" x14ac:dyDescent="0.3">
      <c r="A13" s="51" t="s">
        <v>17</v>
      </c>
      <c r="B13" s="52" t="s">
        <v>27</v>
      </c>
      <c r="C13" s="126"/>
      <c r="D13" s="121"/>
      <c r="E13" s="121"/>
      <c r="F13" s="121"/>
      <c r="G13" s="121"/>
      <c r="I13" s="132"/>
      <c r="J13" s="133"/>
      <c r="K13" s="134"/>
    </row>
    <row r="14" spans="1:11" x14ac:dyDescent="0.25">
      <c r="A14" s="145">
        <v>1</v>
      </c>
      <c r="B14" s="143"/>
      <c r="C14" s="53">
        <v>1</v>
      </c>
      <c r="D14" s="8" t="s">
        <v>62</v>
      </c>
      <c r="E14" s="23"/>
      <c r="F14" s="24"/>
      <c r="G14" s="24"/>
      <c r="I14" s="132"/>
      <c r="J14" s="133"/>
      <c r="K14" s="134"/>
    </row>
    <row r="15" spans="1:11" x14ac:dyDescent="0.25">
      <c r="A15" s="146"/>
      <c r="B15" s="144"/>
      <c r="C15" s="54">
        <v>2</v>
      </c>
      <c r="D15" s="9" t="s">
        <v>61</v>
      </c>
      <c r="E15" s="25"/>
      <c r="F15" s="26"/>
      <c r="G15" s="26"/>
      <c r="I15" s="132"/>
      <c r="J15" s="133"/>
      <c r="K15" s="134"/>
    </row>
    <row r="16" spans="1:11" ht="13" thickBot="1" x14ac:dyDescent="0.3">
      <c r="A16" s="146"/>
      <c r="B16" s="144"/>
      <c r="C16" s="54">
        <v>3</v>
      </c>
      <c r="D16" s="39" t="s">
        <v>63</v>
      </c>
      <c r="E16" s="66"/>
      <c r="F16" s="67"/>
      <c r="G16" s="67"/>
      <c r="I16" s="132"/>
      <c r="J16" s="133"/>
      <c r="K16" s="134"/>
    </row>
    <row r="17" spans="1:11" ht="18" thickBot="1" x14ac:dyDescent="0.4">
      <c r="A17" s="138" t="str">
        <f>CONCATENATE("TOPLAM ",B14)</f>
        <v xml:space="preserve">TOPLAM </v>
      </c>
      <c r="B17" s="139"/>
      <c r="C17" s="139"/>
      <c r="D17" s="140"/>
      <c r="E17" s="70">
        <f>SUM(E14:E16)</f>
        <v>0</v>
      </c>
      <c r="F17" s="71">
        <f>SUM(F14:F16)</f>
        <v>0</v>
      </c>
      <c r="G17" s="71">
        <f>SUM(G14:G16)</f>
        <v>0</v>
      </c>
      <c r="I17" s="135"/>
      <c r="J17" s="136"/>
      <c r="K17" s="137"/>
    </row>
    <row r="18" spans="1:11" x14ac:dyDescent="0.25">
      <c r="A18" s="145">
        <v>2</v>
      </c>
      <c r="B18" s="143"/>
      <c r="C18" s="53">
        <v>1</v>
      </c>
      <c r="D18" s="8" t="s">
        <v>62</v>
      </c>
      <c r="E18" s="23"/>
      <c r="F18" s="24"/>
      <c r="G18" s="24"/>
    </row>
    <row r="19" spans="1:11" x14ac:dyDescent="0.25">
      <c r="A19" s="146"/>
      <c r="B19" s="144"/>
      <c r="C19" s="54">
        <v>2</v>
      </c>
      <c r="D19" s="9" t="s">
        <v>61</v>
      </c>
      <c r="E19" s="25"/>
      <c r="F19" s="26"/>
      <c r="G19" s="26"/>
    </row>
    <row r="20" spans="1:11" ht="13" thickBot="1" x14ac:dyDescent="0.3">
      <c r="A20" s="146"/>
      <c r="B20" s="144"/>
      <c r="C20" s="54">
        <v>3</v>
      </c>
      <c r="D20" s="39" t="s">
        <v>63</v>
      </c>
      <c r="E20" s="66"/>
      <c r="F20" s="67"/>
      <c r="G20" s="67"/>
    </row>
    <row r="21" spans="1:11" ht="19.5" customHeight="1" thickBot="1" x14ac:dyDescent="0.4">
      <c r="A21" s="138" t="str">
        <f>CONCATENATE("TOPLAM ",B18)</f>
        <v xml:space="preserve">TOPLAM </v>
      </c>
      <c r="B21" s="139"/>
      <c r="C21" s="139"/>
      <c r="D21" s="140"/>
      <c r="E21" s="70">
        <f t="shared" ref="E21:G21" si="1">SUM(E18:E20)</f>
        <v>0</v>
      </c>
      <c r="F21" s="71">
        <f t="shared" si="1"/>
        <v>0</v>
      </c>
      <c r="G21" s="71">
        <f t="shared" si="1"/>
        <v>0</v>
      </c>
    </row>
    <row r="22" spans="1:11" x14ac:dyDescent="0.25">
      <c r="A22" s="145">
        <v>3</v>
      </c>
      <c r="B22" s="143"/>
      <c r="C22" s="53">
        <v>1</v>
      </c>
      <c r="D22" s="8" t="s">
        <v>62</v>
      </c>
      <c r="E22" s="23"/>
      <c r="F22" s="24"/>
      <c r="G22" s="24"/>
    </row>
    <row r="23" spans="1:11" x14ac:dyDescent="0.25">
      <c r="A23" s="146"/>
      <c r="B23" s="144"/>
      <c r="C23" s="54">
        <v>2</v>
      </c>
      <c r="D23" s="9" t="s">
        <v>61</v>
      </c>
      <c r="E23" s="25"/>
      <c r="F23" s="26"/>
      <c r="G23" s="26"/>
    </row>
    <row r="24" spans="1:11" ht="13" thickBot="1" x14ac:dyDescent="0.3">
      <c r="A24" s="146"/>
      <c r="B24" s="144"/>
      <c r="C24" s="54">
        <v>3</v>
      </c>
      <c r="D24" s="39" t="s">
        <v>63</v>
      </c>
      <c r="E24" s="66"/>
      <c r="F24" s="67"/>
      <c r="G24" s="67"/>
    </row>
    <row r="25" spans="1:11" ht="19.5" customHeight="1" thickBot="1" x14ac:dyDescent="0.4">
      <c r="A25" s="138" t="str">
        <f>CONCATENATE("TOPLAM ",B22)</f>
        <v xml:space="preserve">TOPLAM </v>
      </c>
      <c r="B25" s="139"/>
      <c r="C25" s="139"/>
      <c r="D25" s="140"/>
      <c r="E25" s="70">
        <f t="shared" ref="E25:G25" si="2">SUM(E22:E24)</f>
        <v>0</v>
      </c>
      <c r="F25" s="71">
        <f t="shared" si="2"/>
        <v>0</v>
      </c>
      <c r="G25" s="71">
        <f t="shared" si="2"/>
        <v>0</v>
      </c>
    </row>
    <row r="26" spans="1:11" x14ac:dyDescent="0.25">
      <c r="A26" s="145">
        <v>4</v>
      </c>
      <c r="B26" s="143"/>
      <c r="C26" s="53">
        <v>1</v>
      </c>
      <c r="D26" s="8" t="s">
        <v>62</v>
      </c>
      <c r="E26" s="23"/>
      <c r="F26" s="24"/>
      <c r="G26" s="24"/>
    </row>
    <row r="27" spans="1:11" x14ac:dyDescent="0.25">
      <c r="A27" s="146"/>
      <c r="B27" s="144"/>
      <c r="C27" s="54">
        <v>2</v>
      </c>
      <c r="D27" s="9" t="s">
        <v>61</v>
      </c>
      <c r="E27" s="25"/>
      <c r="F27" s="26"/>
      <c r="G27" s="26"/>
    </row>
    <row r="28" spans="1:11" ht="13" thickBot="1" x14ac:dyDescent="0.3">
      <c r="A28" s="146"/>
      <c r="B28" s="144"/>
      <c r="C28" s="54">
        <v>3</v>
      </c>
      <c r="D28" s="39" t="s">
        <v>63</v>
      </c>
      <c r="E28" s="66"/>
      <c r="F28" s="67"/>
      <c r="G28" s="67"/>
    </row>
    <row r="29" spans="1:11" ht="19.5" customHeight="1" thickBot="1" x14ac:dyDescent="0.4">
      <c r="A29" s="138" t="str">
        <f>CONCATENATE("TOPLAM ",B26)</f>
        <v xml:space="preserve">TOPLAM </v>
      </c>
      <c r="B29" s="139"/>
      <c r="C29" s="139"/>
      <c r="D29" s="140"/>
      <c r="E29" s="70">
        <f t="shared" ref="E29:G29" si="3">SUM(E26:E28)</f>
        <v>0</v>
      </c>
      <c r="F29" s="71">
        <f t="shared" si="3"/>
        <v>0</v>
      </c>
      <c r="G29" s="71">
        <f t="shared" si="3"/>
        <v>0</v>
      </c>
    </row>
    <row r="30" spans="1:11" x14ac:dyDescent="0.25">
      <c r="A30" s="145">
        <v>5</v>
      </c>
      <c r="B30" s="143"/>
      <c r="C30" s="53">
        <v>1</v>
      </c>
      <c r="D30" s="8" t="s">
        <v>62</v>
      </c>
      <c r="E30" s="23"/>
      <c r="F30" s="24"/>
      <c r="G30" s="24"/>
    </row>
    <row r="31" spans="1:11" x14ac:dyDescent="0.25">
      <c r="A31" s="146"/>
      <c r="B31" s="144"/>
      <c r="C31" s="54">
        <v>2</v>
      </c>
      <c r="D31" s="9" t="s">
        <v>61</v>
      </c>
      <c r="E31" s="25"/>
      <c r="F31" s="26"/>
      <c r="G31" s="26"/>
    </row>
    <row r="32" spans="1:11" ht="13" thickBot="1" x14ac:dyDescent="0.3">
      <c r="A32" s="146"/>
      <c r="B32" s="144"/>
      <c r="C32" s="54">
        <v>3</v>
      </c>
      <c r="D32" s="39" t="s">
        <v>63</v>
      </c>
      <c r="E32" s="66"/>
      <c r="F32" s="67"/>
      <c r="G32" s="67"/>
    </row>
    <row r="33" spans="1:7" ht="19.5" customHeight="1" thickBot="1" x14ac:dyDescent="0.4">
      <c r="A33" s="138" t="str">
        <f>CONCATENATE("TOPLAM ",B30)</f>
        <v xml:space="preserve">TOPLAM </v>
      </c>
      <c r="B33" s="139"/>
      <c r="C33" s="139"/>
      <c r="D33" s="140"/>
      <c r="E33" s="70">
        <f t="shared" ref="E33:G33" si="4">SUM(E30:E32)</f>
        <v>0</v>
      </c>
      <c r="F33" s="71">
        <f t="shared" si="4"/>
        <v>0</v>
      </c>
      <c r="G33" s="71">
        <f t="shared" si="4"/>
        <v>0</v>
      </c>
    </row>
    <row r="34" spans="1:7" x14ac:dyDescent="0.25">
      <c r="A34" s="145">
        <v>6</v>
      </c>
      <c r="B34" s="143"/>
      <c r="C34" s="53">
        <v>1</v>
      </c>
      <c r="D34" s="8" t="s">
        <v>62</v>
      </c>
      <c r="E34" s="23"/>
      <c r="F34" s="24"/>
      <c r="G34" s="24"/>
    </row>
    <row r="35" spans="1:7" x14ac:dyDescent="0.25">
      <c r="A35" s="146"/>
      <c r="B35" s="144"/>
      <c r="C35" s="54">
        <v>2</v>
      </c>
      <c r="D35" s="9" t="s">
        <v>61</v>
      </c>
      <c r="E35" s="25"/>
      <c r="F35" s="26"/>
      <c r="G35" s="26"/>
    </row>
    <row r="36" spans="1:7" ht="13" thickBot="1" x14ac:dyDescent="0.3">
      <c r="A36" s="146"/>
      <c r="B36" s="144"/>
      <c r="C36" s="54">
        <v>3</v>
      </c>
      <c r="D36" s="39" t="s">
        <v>63</v>
      </c>
      <c r="E36" s="66"/>
      <c r="F36" s="67"/>
      <c r="G36" s="67"/>
    </row>
    <row r="37" spans="1:7" ht="19.5" customHeight="1" thickBot="1" x14ac:dyDescent="0.4">
      <c r="A37" s="138" t="str">
        <f>CONCATENATE("TOPLAM ",B34)</f>
        <v xml:space="preserve">TOPLAM </v>
      </c>
      <c r="B37" s="139"/>
      <c r="C37" s="139"/>
      <c r="D37" s="140"/>
      <c r="E37" s="70">
        <f t="shared" ref="E37:G37" si="5">SUM(E34:E36)</f>
        <v>0</v>
      </c>
      <c r="F37" s="71">
        <f t="shared" si="5"/>
        <v>0</v>
      </c>
      <c r="G37" s="71">
        <f t="shared" si="5"/>
        <v>0</v>
      </c>
    </row>
    <row r="38" spans="1:7" x14ac:dyDescent="0.25">
      <c r="A38" s="145">
        <v>7</v>
      </c>
      <c r="B38" s="143"/>
      <c r="C38" s="53">
        <v>1</v>
      </c>
      <c r="D38" s="8" t="s">
        <v>62</v>
      </c>
      <c r="E38" s="23"/>
      <c r="F38" s="24"/>
      <c r="G38" s="24"/>
    </row>
    <row r="39" spans="1:7" x14ac:dyDescent="0.25">
      <c r="A39" s="146"/>
      <c r="B39" s="144"/>
      <c r="C39" s="54">
        <v>2</v>
      </c>
      <c r="D39" s="9" t="s">
        <v>61</v>
      </c>
      <c r="E39" s="25"/>
      <c r="F39" s="26"/>
      <c r="G39" s="26"/>
    </row>
    <row r="40" spans="1:7" ht="13" thickBot="1" x14ac:dyDescent="0.3">
      <c r="A40" s="146"/>
      <c r="B40" s="144"/>
      <c r="C40" s="54">
        <v>3</v>
      </c>
      <c r="D40" s="39" t="s">
        <v>63</v>
      </c>
      <c r="E40" s="66"/>
      <c r="F40" s="67"/>
      <c r="G40" s="67"/>
    </row>
    <row r="41" spans="1:7" ht="19.5" customHeight="1" thickBot="1" x14ac:dyDescent="0.4">
      <c r="A41" s="138" t="str">
        <f>CONCATENATE("TOPLAM ",B38)</f>
        <v xml:space="preserve">TOPLAM </v>
      </c>
      <c r="B41" s="139"/>
      <c r="C41" s="139"/>
      <c r="D41" s="140"/>
      <c r="E41" s="70">
        <f t="shared" ref="E41:G41" si="6">SUM(E38:E40)</f>
        <v>0</v>
      </c>
      <c r="F41" s="71">
        <f t="shared" si="6"/>
        <v>0</v>
      </c>
      <c r="G41" s="71">
        <f t="shared" si="6"/>
        <v>0</v>
      </c>
    </row>
    <row r="42" spans="1:7" x14ac:dyDescent="0.25">
      <c r="A42" s="145">
        <v>8</v>
      </c>
      <c r="B42" s="143"/>
      <c r="C42" s="53">
        <v>1</v>
      </c>
      <c r="D42" s="8" t="s">
        <v>62</v>
      </c>
      <c r="E42" s="23"/>
      <c r="F42" s="24"/>
      <c r="G42" s="24"/>
    </row>
    <row r="43" spans="1:7" x14ac:dyDescent="0.25">
      <c r="A43" s="146"/>
      <c r="B43" s="144"/>
      <c r="C43" s="54">
        <v>2</v>
      </c>
      <c r="D43" s="9" t="s">
        <v>61</v>
      </c>
      <c r="E43" s="25"/>
      <c r="F43" s="26"/>
      <c r="G43" s="26"/>
    </row>
    <row r="44" spans="1:7" ht="13" thickBot="1" x14ac:dyDescent="0.3">
      <c r="A44" s="146"/>
      <c r="B44" s="144"/>
      <c r="C44" s="54">
        <v>3</v>
      </c>
      <c r="D44" s="39" t="s">
        <v>63</v>
      </c>
      <c r="E44" s="66"/>
      <c r="F44" s="67"/>
      <c r="G44" s="67"/>
    </row>
    <row r="45" spans="1:7" ht="19.5" customHeight="1" thickBot="1" x14ac:dyDescent="0.4">
      <c r="A45" s="138" t="str">
        <f>CONCATENATE("TOPLAM ",B42)</f>
        <v xml:space="preserve">TOPLAM </v>
      </c>
      <c r="B45" s="139"/>
      <c r="C45" s="139"/>
      <c r="D45" s="140"/>
      <c r="E45" s="70">
        <f t="shared" ref="E45:G45" si="7">SUM(E42:E44)</f>
        <v>0</v>
      </c>
      <c r="F45" s="71">
        <f t="shared" si="7"/>
        <v>0</v>
      </c>
      <c r="G45" s="71">
        <f t="shared" si="7"/>
        <v>0</v>
      </c>
    </row>
    <row r="46" spans="1:7" x14ac:dyDescent="0.25">
      <c r="A46" s="145">
        <v>9</v>
      </c>
      <c r="B46" s="143"/>
      <c r="C46" s="53">
        <v>1</v>
      </c>
      <c r="D46" s="8" t="s">
        <v>62</v>
      </c>
      <c r="E46" s="23"/>
      <c r="F46" s="24"/>
      <c r="G46" s="24"/>
    </row>
    <row r="47" spans="1:7" x14ac:dyDescent="0.25">
      <c r="A47" s="146"/>
      <c r="B47" s="144"/>
      <c r="C47" s="54">
        <v>2</v>
      </c>
      <c r="D47" s="9" t="s">
        <v>61</v>
      </c>
      <c r="E47" s="25"/>
      <c r="F47" s="26"/>
      <c r="G47" s="26"/>
    </row>
    <row r="48" spans="1:7" ht="13" thickBot="1" x14ac:dyDescent="0.3">
      <c r="A48" s="146"/>
      <c r="B48" s="144"/>
      <c r="C48" s="54">
        <v>3</v>
      </c>
      <c r="D48" s="39" t="s">
        <v>63</v>
      </c>
      <c r="E48" s="66"/>
      <c r="F48" s="67"/>
      <c r="G48" s="67"/>
    </row>
    <row r="49" spans="1:7" ht="19.5" customHeight="1" thickBot="1" x14ac:dyDescent="0.4">
      <c r="A49" s="138" t="str">
        <f>CONCATENATE("TOPLAM ",B46)</f>
        <v xml:space="preserve">TOPLAM </v>
      </c>
      <c r="B49" s="139"/>
      <c r="C49" s="139"/>
      <c r="D49" s="140"/>
      <c r="E49" s="70">
        <f t="shared" ref="E49:G49" si="8">SUM(E46:E48)</f>
        <v>0</v>
      </c>
      <c r="F49" s="71">
        <f t="shared" si="8"/>
        <v>0</v>
      </c>
      <c r="G49" s="71">
        <f t="shared" si="8"/>
        <v>0</v>
      </c>
    </row>
    <row r="50" spans="1:7" x14ac:dyDescent="0.25">
      <c r="A50" s="145">
        <v>10</v>
      </c>
      <c r="B50" s="143"/>
      <c r="C50" s="53">
        <v>1</v>
      </c>
      <c r="D50" s="8" t="s">
        <v>62</v>
      </c>
      <c r="E50" s="23"/>
      <c r="F50" s="24"/>
      <c r="G50" s="24"/>
    </row>
    <row r="51" spans="1:7" x14ac:dyDescent="0.25">
      <c r="A51" s="146"/>
      <c r="B51" s="144"/>
      <c r="C51" s="54">
        <v>2</v>
      </c>
      <c r="D51" s="9" t="s">
        <v>61</v>
      </c>
      <c r="E51" s="25"/>
      <c r="F51" s="26"/>
      <c r="G51" s="26"/>
    </row>
    <row r="52" spans="1:7" ht="13" thickBot="1" x14ac:dyDescent="0.3">
      <c r="A52" s="146"/>
      <c r="B52" s="144"/>
      <c r="C52" s="54">
        <v>3</v>
      </c>
      <c r="D52" s="39" t="s">
        <v>63</v>
      </c>
      <c r="E52" s="66"/>
      <c r="F52" s="67"/>
      <c r="G52" s="67"/>
    </row>
    <row r="53" spans="1:7" ht="19.5" customHeight="1" thickBot="1" x14ac:dyDescent="0.4">
      <c r="A53" s="138" t="str">
        <f>CONCATENATE("TOPLAM ",B50)</f>
        <v xml:space="preserve">TOPLAM </v>
      </c>
      <c r="B53" s="139"/>
      <c r="C53" s="139"/>
      <c r="D53" s="140"/>
      <c r="E53" s="70">
        <f>SUM(E50:E52)</f>
        <v>0</v>
      </c>
      <c r="F53" s="71">
        <f>SUM(F50:F52)</f>
        <v>0</v>
      </c>
      <c r="G53" s="71">
        <f>SUM(G50:G52)</f>
        <v>0</v>
      </c>
    </row>
  </sheetData>
  <sheetProtection sheet="1" objects="1" scenarios="1" formatCells="0" formatColumns="0" selectLockedCells="1"/>
  <protectedRanges>
    <protectedRange sqref="B46:B48 B14:B16 B18:B20 B22:B24 B26:B28 B30:B32 B34:B36 B38:B40 B42:B44 B50:B52" name="Aralık2"/>
    <protectedRange sqref="E18:G20 E22:G24 E26:G28 E30:G32 E34:G36 E38:G40 E42:G44 E46:G48 E50:G52 E14:G16" name="Aralık1"/>
    <protectedRange sqref="E7:G9" name="Aralık1_1"/>
  </protectedRanges>
  <mergeCells count="46">
    <mergeCell ref="A50:A52"/>
    <mergeCell ref="B50:B52"/>
    <mergeCell ref="C5:C6"/>
    <mergeCell ref="D5:D6"/>
    <mergeCell ref="E5:E6"/>
    <mergeCell ref="A38:A40"/>
    <mergeCell ref="B38:B40"/>
    <mergeCell ref="A42:A44"/>
    <mergeCell ref="B42:B44"/>
    <mergeCell ref="A46:A48"/>
    <mergeCell ref="B46:B48"/>
    <mergeCell ref="A7:B9"/>
    <mergeCell ref="A10:D10"/>
    <mergeCell ref="A18:A20"/>
    <mergeCell ref="B18:B20"/>
    <mergeCell ref="A22:A24"/>
    <mergeCell ref="A53:D53"/>
    <mergeCell ref="I5:K10"/>
    <mergeCell ref="A17:D17"/>
    <mergeCell ref="A21:D21"/>
    <mergeCell ref="A25:D25"/>
    <mergeCell ref="A34:A36"/>
    <mergeCell ref="B34:B36"/>
    <mergeCell ref="F12:F13"/>
    <mergeCell ref="G12:G13"/>
    <mergeCell ref="A14:A16"/>
    <mergeCell ref="B14:B16"/>
    <mergeCell ref="A12:B12"/>
    <mergeCell ref="C12:C13"/>
    <mergeCell ref="D12:D13"/>
    <mergeCell ref="E12:E13"/>
    <mergeCell ref="F5:F6"/>
    <mergeCell ref="A49:D49"/>
    <mergeCell ref="G5:G6"/>
    <mergeCell ref="A29:D29"/>
    <mergeCell ref="A33:D33"/>
    <mergeCell ref="B22:B24"/>
    <mergeCell ref="A26:A28"/>
    <mergeCell ref="B26:B28"/>
    <mergeCell ref="A30:A32"/>
    <mergeCell ref="B30:B32"/>
    <mergeCell ref="I12:K17"/>
    <mergeCell ref="A1:G1"/>
    <mergeCell ref="A37:D37"/>
    <mergeCell ref="A41:D41"/>
    <mergeCell ref="A45:D45"/>
  </mergeCells>
  <phoneticPr fontId="11" type="noConversion"/>
  <dataValidations count="1">
    <dataValidation type="whole" operator="greaterThanOrEqual" allowBlank="1" showInputMessage="1" showErrorMessage="1" sqref="E50:G52 E18:G20 E22:G24 E26:G28 E30:G32 E34:G36 E38:G40 E42:G44 E46:G48 E14:G16" xr:uid="{00000000-0002-0000-0300-000000000000}">
      <formula1>0</formula1>
    </dataValidation>
  </dataValidations>
  <printOptions horizontalCentered="1"/>
  <pageMargins left="0.74803149606299213" right="0" top="0.78740157480314965" bottom="0.78740157480314965" header="0" footer="0"/>
  <pageSetup paperSize="9" scale="67" orientation="portrait" horizontalDpi="4294967293" verticalDpi="360" r:id="rId1"/>
  <headerFooter alignWithMargins="0">
    <oddFooter xml:space="preserve">&amp;RSayfa;&amp;P / &amp;N
</oddFooter>
  </headerFooter>
  <rowBreaks count="1" manualBreakCount="1">
    <brk id="3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6600"/>
    <pageSetUpPr fitToPage="1"/>
  </sheetPr>
  <dimension ref="A1:L37"/>
  <sheetViews>
    <sheetView showZeros="0" view="pageBreakPreview" topLeftCell="A20" zoomScaleNormal="60" zoomScaleSheetLayoutView="100" workbookViewId="0">
      <selection activeCell="D35" sqref="D35"/>
    </sheetView>
  </sheetViews>
  <sheetFormatPr defaultRowHeight="12.5" x14ac:dyDescent="0.25"/>
  <cols>
    <col min="1" max="1" width="10.1796875" bestFit="1" customWidth="1"/>
    <col min="2" max="2" width="26.81640625" customWidth="1"/>
    <col min="3" max="3" width="15.1796875" customWidth="1"/>
    <col min="4" max="4" width="23.1796875" customWidth="1"/>
    <col min="5" max="5" width="14.1796875" customWidth="1"/>
    <col min="6" max="6" width="3.81640625" customWidth="1"/>
    <col min="7" max="7" width="14.54296875" bestFit="1" customWidth="1"/>
    <col min="8" max="8" width="15" style="13" bestFit="1" customWidth="1"/>
  </cols>
  <sheetData>
    <row r="1" spans="1:12" ht="15.5" x14ac:dyDescent="0.35">
      <c r="A1" s="122">
        <f>DİLEKÇE!C5</f>
        <v>0</v>
      </c>
      <c r="B1" s="122"/>
      <c r="C1" s="122"/>
      <c r="D1" s="122"/>
      <c r="E1" s="122"/>
    </row>
    <row r="2" spans="1:12" ht="16.5" customHeight="1" thickBot="1" x14ac:dyDescent="0.4">
      <c r="A2" s="105" t="s">
        <v>74</v>
      </c>
      <c r="B2" s="105"/>
      <c r="C2" s="105"/>
      <c r="D2" s="105"/>
      <c r="E2" s="105"/>
    </row>
    <row r="3" spans="1:12" x14ac:dyDescent="0.25">
      <c r="A3" s="186"/>
      <c r="B3" s="187"/>
      <c r="C3" s="120" t="s">
        <v>21</v>
      </c>
      <c r="D3" s="120" t="s">
        <v>35</v>
      </c>
      <c r="E3" s="120" t="s">
        <v>22</v>
      </c>
      <c r="G3" s="129" t="s">
        <v>49</v>
      </c>
      <c r="H3" s="130"/>
      <c r="I3" s="131"/>
    </row>
    <row r="4" spans="1:12" ht="13" thickBot="1" x14ac:dyDescent="0.3">
      <c r="A4" s="186"/>
      <c r="B4" s="187"/>
      <c r="C4" s="121"/>
      <c r="D4" s="121"/>
      <c r="E4" s="121"/>
      <c r="G4" s="132"/>
      <c r="H4" s="133"/>
      <c r="I4" s="134"/>
    </row>
    <row r="5" spans="1:12" ht="18" thickBot="1" x14ac:dyDescent="0.4">
      <c r="A5" s="127" t="s">
        <v>20</v>
      </c>
      <c r="B5" s="128"/>
      <c r="C5" s="31">
        <f>C13+C21+C29+C37</f>
        <v>0</v>
      </c>
      <c r="D5" s="31">
        <f>D13+D21+D29+D37</f>
        <v>0</v>
      </c>
      <c r="E5" s="31">
        <f>E13+E21+E29+E37</f>
        <v>0</v>
      </c>
      <c r="G5" s="135"/>
      <c r="H5" s="136"/>
      <c r="I5" s="137"/>
    </row>
    <row r="6" spans="1:12" ht="16" thickBot="1" x14ac:dyDescent="0.4">
      <c r="A6" s="32"/>
      <c r="B6" s="32"/>
      <c r="C6" s="32"/>
      <c r="D6" s="32"/>
      <c r="E6" s="32"/>
    </row>
    <row r="7" spans="1:12" ht="16.5" customHeight="1" thickBot="1" x14ac:dyDescent="0.35">
      <c r="A7" s="167" t="s">
        <v>75</v>
      </c>
      <c r="B7" s="167"/>
      <c r="C7" s="167"/>
      <c r="D7" s="167"/>
      <c r="E7" s="167"/>
      <c r="G7" s="188" t="s">
        <v>60</v>
      </c>
      <c r="H7" s="189"/>
      <c r="I7" s="190"/>
    </row>
    <row r="8" spans="1:12" ht="22.5" customHeight="1" x14ac:dyDescent="0.25">
      <c r="A8" s="125" t="s">
        <v>15</v>
      </c>
      <c r="B8" s="120" t="s">
        <v>16</v>
      </c>
      <c r="C8" s="120" t="s">
        <v>21</v>
      </c>
      <c r="D8" s="120" t="s">
        <v>35</v>
      </c>
      <c r="E8" s="120" t="s">
        <v>22</v>
      </c>
      <c r="G8" s="57"/>
      <c r="H8" s="57"/>
      <c r="I8" s="57"/>
    </row>
    <row r="9" spans="1:12" ht="13.5" customHeight="1" thickBot="1" x14ac:dyDescent="0.3">
      <c r="A9" s="126"/>
      <c r="B9" s="121"/>
      <c r="C9" s="121"/>
      <c r="D9" s="121"/>
      <c r="E9" s="121"/>
      <c r="G9" s="57"/>
      <c r="H9" s="57"/>
      <c r="I9" s="57"/>
    </row>
    <row r="10" spans="1:12" ht="13.5" customHeight="1" x14ac:dyDescent="0.25">
      <c r="A10" s="11">
        <v>1</v>
      </c>
      <c r="B10" s="8" t="s">
        <v>62</v>
      </c>
      <c r="C10" s="23"/>
      <c r="D10" s="24"/>
      <c r="E10" s="24"/>
      <c r="G10" s="158" t="s">
        <v>46</v>
      </c>
      <c r="H10" s="159"/>
      <c r="I10" s="160"/>
    </row>
    <row r="11" spans="1:12" ht="13.5" customHeight="1" x14ac:dyDescent="0.25">
      <c r="A11" s="12">
        <v>2</v>
      </c>
      <c r="B11" s="9" t="s">
        <v>61</v>
      </c>
      <c r="C11" s="25"/>
      <c r="D11" s="26"/>
      <c r="E11" s="26"/>
      <c r="G11" s="161"/>
      <c r="H11" s="162"/>
      <c r="I11" s="163"/>
    </row>
    <row r="12" spans="1:12" ht="13.5" customHeight="1" thickBot="1" x14ac:dyDescent="0.3">
      <c r="A12" s="12">
        <v>3</v>
      </c>
      <c r="B12" s="9" t="s">
        <v>63</v>
      </c>
      <c r="C12" s="66"/>
      <c r="D12" s="67"/>
      <c r="E12" s="67"/>
      <c r="G12" s="164"/>
      <c r="H12" s="165"/>
      <c r="I12" s="166"/>
    </row>
    <row r="13" spans="1:12" ht="16.5" customHeight="1" thickBot="1" x14ac:dyDescent="0.4">
      <c r="A13" s="127" t="s">
        <v>20</v>
      </c>
      <c r="B13" s="128"/>
      <c r="C13" s="68">
        <f>SUM(C10:C12)</f>
        <v>0</v>
      </c>
      <c r="D13" s="69">
        <f>SUM(D10:D12)</f>
        <v>0</v>
      </c>
      <c r="E13" s="69">
        <f>SUM(E10:E12)</f>
        <v>0</v>
      </c>
      <c r="H13"/>
    </row>
    <row r="14" spans="1:12" x14ac:dyDescent="0.25">
      <c r="H14"/>
    </row>
    <row r="15" spans="1:12" ht="16.5" customHeight="1" thickBot="1" x14ac:dyDescent="0.35">
      <c r="A15" s="167" t="s">
        <v>76</v>
      </c>
      <c r="B15" s="167"/>
      <c r="C15" s="167"/>
      <c r="D15" s="167"/>
      <c r="E15" s="167"/>
      <c r="H15" s="58"/>
      <c r="I15" s="58"/>
    </row>
    <row r="16" spans="1:12" ht="22.5" customHeight="1" x14ac:dyDescent="0.25">
      <c r="A16" s="125" t="s">
        <v>15</v>
      </c>
      <c r="B16" s="120" t="s">
        <v>16</v>
      </c>
      <c r="C16" s="120" t="s">
        <v>21</v>
      </c>
      <c r="D16" s="120" t="s">
        <v>35</v>
      </c>
      <c r="E16" s="120" t="s">
        <v>22</v>
      </c>
      <c r="G16" s="168" t="s">
        <v>52</v>
      </c>
      <c r="H16" s="169"/>
      <c r="I16" s="169"/>
      <c r="J16" s="169"/>
      <c r="K16" s="169"/>
      <c r="L16" s="170"/>
    </row>
    <row r="17" spans="1:12" ht="13.5" customHeight="1" thickBot="1" x14ac:dyDescent="0.3">
      <c r="A17" s="126"/>
      <c r="B17" s="121"/>
      <c r="C17" s="121"/>
      <c r="D17" s="121"/>
      <c r="E17" s="121"/>
      <c r="G17" s="171"/>
      <c r="H17" s="172"/>
      <c r="I17" s="172"/>
      <c r="J17" s="172"/>
      <c r="K17" s="172"/>
      <c r="L17" s="173"/>
    </row>
    <row r="18" spans="1:12" ht="13.5" customHeight="1" x14ac:dyDescent="0.25">
      <c r="A18" s="11">
        <v>1</v>
      </c>
      <c r="B18" s="8" t="s">
        <v>62</v>
      </c>
      <c r="C18" s="23"/>
      <c r="D18" s="24"/>
      <c r="E18" s="24"/>
      <c r="G18" s="171"/>
      <c r="H18" s="172"/>
      <c r="I18" s="172"/>
      <c r="J18" s="172"/>
      <c r="K18" s="172"/>
      <c r="L18" s="173"/>
    </row>
    <row r="19" spans="1:12" ht="13.5" customHeight="1" x14ac:dyDescent="0.25">
      <c r="A19" s="12">
        <v>2</v>
      </c>
      <c r="B19" s="9" t="s">
        <v>61</v>
      </c>
      <c r="C19" s="25"/>
      <c r="D19" s="26"/>
      <c r="E19" s="26"/>
      <c r="G19" s="171"/>
      <c r="H19" s="172"/>
      <c r="I19" s="172"/>
      <c r="J19" s="172"/>
      <c r="K19" s="172"/>
      <c r="L19" s="173"/>
    </row>
    <row r="20" spans="1:12" ht="13.5" customHeight="1" thickBot="1" x14ac:dyDescent="0.3">
      <c r="A20" s="12">
        <v>3</v>
      </c>
      <c r="B20" s="9" t="s">
        <v>63</v>
      </c>
      <c r="C20" s="66"/>
      <c r="D20" s="67"/>
      <c r="E20" s="67"/>
      <c r="G20" s="174"/>
      <c r="H20" s="175"/>
      <c r="I20" s="175"/>
      <c r="J20" s="175"/>
      <c r="K20" s="175"/>
      <c r="L20" s="176"/>
    </row>
    <row r="21" spans="1:12" ht="16.5" customHeight="1" thickBot="1" x14ac:dyDescent="0.4">
      <c r="A21" s="127" t="s">
        <v>20</v>
      </c>
      <c r="B21" s="128"/>
      <c r="C21" s="68">
        <f>SUM(C18:C20)</f>
        <v>0</v>
      </c>
      <c r="D21" s="69">
        <f>SUM(D18:D20)</f>
        <v>0</v>
      </c>
      <c r="E21" s="69">
        <f>SUM(E18:E20)</f>
        <v>0</v>
      </c>
      <c r="H21"/>
    </row>
    <row r="23" spans="1:12" ht="16.5" customHeight="1" thickBot="1" x14ac:dyDescent="0.35">
      <c r="A23" s="167" t="s">
        <v>77</v>
      </c>
      <c r="B23" s="167"/>
      <c r="C23" s="167"/>
      <c r="D23" s="167"/>
      <c r="E23" s="167"/>
      <c r="H23" s="59"/>
      <c r="I23" s="59"/>
    </row>
    <row r="24" spans="1:12" ht="22.5" customHeight="1" x14ac:dyDescent="0.25">
      <c r="A24" s="125" t="s">
        <v>15</v>
      </c>
      <c r="B24" s="120" t="s">
        <v>16</v>
      </c>
      <c r="C24" s="120" t="s">
        <v>21</v>
      </c>
      <c r="D24" s="120" t="s">
        <v>35</v>
      </c>
      <c r="E24" s="120" t="s">
        <v>22</v>
      </c>
      <c r="G24" s="59"/>
      <c r="H24" s="59"/>
      <c r="I24" s="59"/>
    </row>
    <row r="25" spans="1:12" ht="13.5" customHeight="1" thickBot="1" x14ac:dyDescent="0.3">
      <c r="A25" s="126"/>
      <c r="B25" s="121"/>
      <c r="C25" s="121"/>
      <c r="D25" s="121"/>
      <c r="E25" s="121"/>
      <c r="G25" s="59"/>
      <c r="H25" s="59"/>
      <c r="I25" s="59"/>
    </row>
    <row r="26" spans="1:12" ht="13.5" customHeight="1" x14ac:dyDescent="0.25">
      <c r="A26" s="11">
        <v>1</v>
      </c>
      <c r="B26" s="8" t="s">
        <v>62</v>
      </c>
      <c r="C26" s="23"/>
      <c r="D26" s="24"/>
      <c r="E26" s="24"/>
      <c r="G26" s="177" t="s">
        <v>47</v>
      </c>
      <c r="H26" s="178"/>
      <c r="I26" s="179"/>
      <c r="J26" s="60"/>
    </row>
    <row r="27" spans="1:12" ht="13.5" customHeight="1" x14ac:dyDescent="0.25">
      <c r="A27" s="12">
        <v>2</v>
      </c>
      <c r="B27" s="9" t="s">
        <v>61</v>
      </c>
      <c r="C27" s="25"/>
      <c r="D27" s="26"/>
      <c r="E27" s="26"/>
      <c r="G27" s="180"/>
      <c r="H27" s="181"/>
      <c r="I27" s="182"/>
      <c r="J27" s="60"/>
    </row>
    <row r="28" spans="1:12" ht="13.5" customHeight="1" thickBot="1" x14ac:dyDescent="0.3">
      <c r="A28" s="12">
        <v>3</v>
      </c>
      <c r="B28" s="9" t="s">
        <v>63</v>
      </c>
      <c r="C28" s="66"/>
      <c r="D28" s="67"/>
      <c r="E28" s="67"/>
      <c r="G28" s="183"/>
      <c r="H28" s="184"/>
      <c r="I28" s="185"/>
      <c r="J28" s="60"/>
    </row>
    <row r="29" spans="1:12" ht="16.5" customHeight="1" thickBot="1" x14ac:dyDescent="0.4">
      <c r="A29" s="127" t="s">
        <v>20</v>
      </c>
      <c r="B29" s="128"/>
      <c r="C29" s="68">
        <f>SUM(C26:C28)</f>
        <v>0</v>
      </c>
      <c r="D29" s="69">
        <f>SUM(D26:D28)</f>
        <v>0</v>
      </c>
      <c r="E29" s="69">
        <f>SUM(E26:E28)</f>
        <v>0</v>
      </c>
      <c r="H29"/>
    </row>
    <row r="31" spans="1:12" ht="16.5" customHeight="1" thickBot="1" x14ac:dyDescent="0.35">
      <c r="A31" s="167" t="s">
        <v>78</v>
      </c>
      <c r="B31" s="167"/>
      <c r="C31" s="167"/>
      <c r="D31" s="167"/>
      <c r="E31" s="167"/>
      <c r="H31" s="60"/>
      <c r="I31" s="60"/>
    </row>
    <row r="32" spans="1:12" ht="22.5" customHeight="1" x14ac:dyDescent="0.25">
      <c r="A32" s="125" t="s">
        <v>15</v>
      </c>
      <c r="B32" s="120" t="s">
        <v>16</v>
      </c>
      <c r="C32" s="120" t="s">
        <v>21</v>
      </c>
      <c r="D32" s="120" t="s">
        <v>35</v>
      </c>
      <c r="E32" s="120" t="s">
        <v>22</v>
      </c>
      <c r="G32" s="60"/>
      <c r="H32" s="60"/>
      <c r="I32" s="60"/>
    </row>
    <row r="33" spans="1:10" ht="13.5" customHeight="1" thickBot="1" x14ac:dyDescent="0.3">
      <c r="A33" s="126"/>
      <c r="B33" s="121"/>
      <c r="C33" s="121"/>
      <c r="D33" s="121"/>
      <c r="E33" s="121"/>
      <c r="G33" s="60"/>
      <c r="H33" s="60"/>
      <c r="I33" s="60"/>
    </row>
    <row r="34" spans="1:10" ht="13.5" customHeight="1" x14ac:dyDescent="0.25">
      <c r="A34" s="11">
        <v>1</v>
      </c>
      <c r="B34" s="8" t="s">
        <v>62</v>
      </c>
      <c r="C34" s="23"/>
      <c r="D34" s="24"/>
      <c r="E34" s="24"/>
      <c r="G34" s="177" t="s">
        <v>48</v>
      </c>
      <c r="H34" s="178"/>
      <c r="I34" s="179"/>
      <c r="J34" s="60"/>
    </row>
    <row r="35" spans="1:10" ht="13.5" customHeight="1" x14ac:dyDescent="0.25">
      <c r="A35" s="12">
        <v>2</v>
      </c>
      <c r="B35" s="9" t="s">
        <v>61</v>
      </c>
      <c r="C35" s="25"/>
      <c r="D35" s="26"/>
      <c r="E35" s="26"/>
      <c r="G35" s="180"/>
      <c r="H35" s="181"/>
      <c r="I35" s="182"/>
      <c r="J35" s="60"/>
    </row>
    <row r="36" spans="1:10" ht="13.5" customHeight="1" thickBot="1" x14ac:dyDescent="0.3">
      <c r="A36" s="12">
        <v>3</v>
      </c>
      <c r="B36" s="9" t="s">
        <v>63</v>
      </c>
      <c r="C36" s="66"/>
      <c r="D36" s="67"/>
      <c r="E36" s="67"/>
      <c r="G36" s="183"/>
      <c r="H36" s="184"/>
      <c r="I36" s="185"/>
      <c r="J36" s="60"/>
    </row>
    <row r="37" spans="1:10" ht="16.5" customHeight="1" thickBot="1" x14ac:dyDescent="0.4">
      <c r="A37" s="127" t="s">
        <v>20</v>
      </c>
      <c r="B37" s="128"/>
      <c r="C37" s="68">
        <f>SUM(C34:C36)</f>
        <v>0</v>
      </c>
      <c r="D37" s="69">
        <f>SUM(D34:D36)</f>
        <v>0</v>
      </c>
      <c r="E37" s="69">
        <f>SUM(E34:E36)</f>
        <v>0</v>
      </c>
      <c r="H37"/>
    </row>
  </sheetData>
  <sheetProtection sheet="1" objects="1" scenarios="1" formatCells="0" formatColumns="0" selectLockedCells="1"/>
  <protectedRanges>
    <protectedRange sqref="C34:F36" name="Aralık1_2_1"/>
    <protectedRange sqref="F18 C19:F20" name="Aralık1_2_2"/>
    <protectedRange sqref="C26:F28" name="Aralık1_2_3"/>
    <protectedRange sqref="C10:F12" name="Aralık1_2_1_1"/>
    <protectedRange sqref="C18:E18" name="Aralık1"/>
  </protectedRanges>
  <mergeCells count="42">
    <mergeCell ref="G26:I28"/>
    <mergeCell ref="G34:I36"/>
    <mergeCell ref="A1:E1"/>
    <mergeCell ref="A2:E2"/>
    <mergeCell ref="E32:E33"/>
    <mergeCell ref="A3:A4"/>
    <mergeCell ref="B3:B4"/>
    <mergeCell ref="C3:C4"/>
    <mergeCell ref="D3:D4"/>
    <mergeCell ref="E3:E4"/>
    <mergeCell ref="B32:B33"/>
    <mergeCell ref="C32:C33"/>
    <mergeCell ref="D32:D33"/>
    <mergeCell ref="A13:B13"/>
    <mergeCell ref="G3:I5"/>
    <mergeCell ref="G7:I7"/>
    <mergeCell ref="A37:B37"/>
    <mergeCell ref="A5:B5"/>
    <mergeCell ref="D16:D17"/>
    <mergeCell ref="E16:E17"/>
    <mergeCell ref="A32:A33"/>
    <mergeCell ref="A21:B21"/>
    <mergeCell ref="A29:B29"/>
    <mergeCell ref="A16:A17"/>
    <mergeCell ref="A7:E7"/>
    <mergeCell ref="A23:E23"/>
    <mergeCell ref="A31:E31"/>
    <mergeCell ref="A24:A25"/>
    <mergeCell ref="B24:B25"/>
    <mergeCell ref="C24:C25"/>
    <mergeCell ref="D24:D25"/>
    <mergeCell ref="E24:E25"/>
    <mergeCell ref="G10:I12"/>
    <mergeCell ref="B16:B17"/>
    <mergeCell ref="C16:C17"/>
    <mergeCell ref="A15:E15"/>
    <mergeCell ref="A8:A9"/>
    <mergeCell ref="B8:B9"/>
    <mergeCell ref="C8:C9"/>
    <mergeCell ref="D8:D9"/>
    <mergeCell ref="E8:E9"/>
    <mergeCell ref="G16:L20"/>
  </mergeCells>
  <dataValidations count="1">
    <dataValidation type="whole" operator="greaterThanOrEqual" allowBlank="1" showInputMessage="1" showErrorMessage="1" sqref="C10:E12 C34:E36 C26:E28 C18:E20" xr:uid="{00000000-0002-0000-0400-000000000000}">
      <formula1>0</formula1>
    </dataValidation>
  </dataValidations>
  <printOptions horizontalCentered="1"/>
  <pageMargins left="0.70866141732283472" right="0" top="0.78740157480314965" bottom="0.78740157480314965" header="0" footer="0"/>
  <pageSetup paperSize="9" orientation="portrait" horizontalDpi="360" verticalDpi="360" r:id="rId1"/>
  <colBreaks count="1" manualBreakCount="1">
    <brk id="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2.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6</vt:i4>
      </vt:variant>
      <vt:variant>
        <vt:lpstr>Adlandırılmış Aralıklar</vt:lpstr>
      </vt:variant>
      <vt:variant>
        <vt:i4>5</vt:i4>
      </vt:variant>
    </vt:vector>
  </HeadingPairs>
  <TitlesOfParts>
    <vt:vector size="11" baseType="lpstr">
      <vt:lpstr>AÇIKLAMALAR</vt:lpstr>
      <vt:lpstr>DİLEKÇE</vt:lpstr>
      <vt:lpstr>ÖZET TABLO</vt:lpstr>
      <vt:lpstr>İTHALAT-ÜRETİM</vt:lpstr>
      <vt:lpstr>SATIŞLAR</vt:lpstr>
      <vt:lpstr>Sheet1</vt:lpstr>
      <vt:lpstr>DİLEKÇE!Yazdırma_Alanı</vt:lpstr>
      <vt:lpstr>'İTHALAT-ÜRETİM'!Yazdırma_Alanı</vt:lpstr>
      <vt:lpstr>'ÖZET TABLO'!Yazdırma_Alanı</vt:lpstr>
      <vt:lpstr>SATIŞLAR!Yazdırma_Alanı</vt:lpstr>
      <vt:lpstr>'İTHALAT-ÜRETİM'!Yazdırma_Başlıkları</vt:lpstr>
    </vt:vector>
  </TitlesOfParts>
  <Company>TÜMAKÜDER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Mustafa Akalp</dc:creator>
  <cp:lastModifiedBy>User</cp:lastModifiedBy>
  <cp:lastPrinted>2021-02-03T17:19:47Z</cp:lastPrinted>
  <dcterms:created xsi:type="dcterms:W3CDTF">2006-08-08T11:22:37Z</dcterms:created>
  <dcterms:modified xsi:type="dcterms:W3CDTF">2023-01-04T17:39:05Z</dcterms:modified>
</cp:coreProperties>
</file>